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old\Documents\2020 2021 Budget\supporting documents\"/>
    </mc:Choice>
  </mc:AlternateContent>
  <bookViews>
    <workbookView xWindow="0" yWindow="0" windowWidth="20490" windowHeight="6555"/>
  </bookViews>
  <sheets>
    <sheet name="Item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I32" i="1"/>
  <c r="I34" i="1" s="1"/>
  <c r="H32" i="1"/>
  <c r="G32" i="1"/>
  <c r="G4" i="1"/>
  <c r="G28" i="1"/>
  <c r="H16" i="1"/>
</calcChain>
</file>

<file path=xl/sharedStrings.xml><?xml version="1.0" encoding="utf-8"?>
<sst xmlns="http://schemas.openxmlformats.org/spreadsheetml/2006/main" count="35" uniqueCount="35">
  <si>
    <t>Row Labels</t>
  </si>
  <si>
    <t>Sum of 2020 2021 Budget</t>
  </si>
  <si>
    <t>Sum of 2021 2022 Budget</t>
  </si>
  <si>
    <t>Sum of 2022 2023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</si>
  <si>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</si>
  <si>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</si>
  <si>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</si>
  <si>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</si>
  <si>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</si>
  <si>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</si>
  <si>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</si>
  <si>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</si>
  <si>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</si>
  <si>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</si>
  <si>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</si>
  <si>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</si>
  <si>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</si>
  <si>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</si>
  <si>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</si>
  <si>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</si>
  <si>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</si>
  <si>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</si>
  <si>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</si>
  <si>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</si>
  <si>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</si>
  <si>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</si>
  <si>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</si>
  <si>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</si>
  <si>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</si>
  <si>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</si>
  <si>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</si>
  <si>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</si>
  <si>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</si>
  <si>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Grand Total</t>
  </si>
  <si>
    <t xml:space="preserve">2020 2021 Budget per item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</si>
</sst>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60"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rnold/Documents/2020%202021%20Budget/2020%202021%20Final%20Budget/Copy%20of%202020%202021%20Budget%20(Final%20Budget)%20%20%20%20aa%20Corvu%20Report%20as%20at%20d%2011%2006%202020%20(2)%20to%20exco%20and%20council%20(0000000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nold Mathebula" refreshedDate="43997.460121180557" createdVersion="5" refreshedVersion="5" minRefreshableVersion="3" recordCount="2558">
  <cacheSource type="worksheet">
    <worksheetSource ref="A1:AK1048576" sheet="Monthly report oupa" r:id="rId2"/>
  </cacheSource>
  <cacheFields count="37">
    <cacheField name=" " numFmtId="0">
      <sharedItems containsString="0" containsBlank="1" containsNumber="1" containsInteger="1" minValue="19" maxValue="19"/>
    </cacheField>
    <cacheField name="Bookyear" numFmtId="0">
      <sharedItems containsString="0" containsBlank="1" containsNumber="1" containsInteger="1" minValue="20" maxValue="20"/>
    </cacheField>
    <cacheField name="Department" numFmtId="0">
      <sharedItems containsBlank="1" count="10">
        <s v="05-Engineering services"/>
        <s v="06-Community services"/>
        <m/>
        <s v="01-Municipal manager"/>
        <s v="04-Corporate services"/>
        <s v="02-Planning &amp; economic development"/>
        <s v="03-Budget &amp; Treasury"/>
        <s v="07-Electrical engineering"/>
        <s v="03-Financial service" u="1"/>
        <s v="07-Community services" u="1"/>
      </sharedItems>
    </cacheField>
    <cacheField name="Mscoa gfs" numFmtId="0">
      <sharedItems containsBlank="1"/>
    </cacheField>
    <cacheField name="Cost center" numFmtId="0">
      <sharedItems containsBlank="1" count="157">
        <s v="073WATER NETWORKS"/>
        <s v="195PROJECT MANAGEMENT"/>
        <s v="083WATER PURIFICATION"/>
        <s v="093SEWERAGE PURIFICATION"/>
        <s v="113COMMUNITY HEALTH SERVICES"/>
        <s v="115ENVIROMENTAL HEALTH SERVICES"/>
        <s v="953CONTROL VOTE CROSS METRO TRANSACTION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23SATELITE OFFICE: NKOWANKOWA"/>
        <s v="024SATELITE OFFICE: LENYENYE"/>
        <s v="025SATELITE OFFICE: LETSITEL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m/>
      </sharedItems>
    </cacheField>
    <cacheField name="Inc/Exp" numFmtId="0">
      <sharedItems containsBlank="1" count="7">
        <s v="01-Income"/>
        <s v="02-Expense"/>
        <s v="03-Abc"/>
        <s v="05-Cap"/>
        <s v="06-Labour costs"/>
        <s v="04-App"/>
        <m/>
      </sharedItems>
    </cacheField>
    <cacheField name="Item" numFmtId="0">
      <sharedItems containsBlank="1" count="191">
        <s v="031INCOME FOREGONE"/>
        <s v="022OPERATING GRANTS &amp; SUBSIDIES"/>
        <s v="051EMPLOYEE RELATED COSTS - WAGES &amp; SALARIES"/>
        <s v="053EMPLOYEE RELATED COSTS - SOCIAL CONTRIBUTIONS"/>
        <s v="078GENERAL EXPENSES - OTHER"/>
        <s v="066REPAIRS AND MAINTENANCE"/>
        <s v="087INTERNAL CHARGES"/>
        <s v="600INFRASTRUCTURE"/>
        <s v="005SERVICE CHARGES"/>
        <s v="043INTERNAL RECOVERIES"/>
        <s v="056EMPLOYEE COSTS ALLOCATED TO OTHER OPERATING ITEMS"/>
        <s v="060BAD DEBTS"/>
        <s v="074CONTRACTED SERVICES"/>
        <s v="012INTEREST EARNED - OUTSTANDING DEBTORS"/>
        <s v="072BULK PURCHASES"/>
        <s v="064DEPRECIATION"/>
        <s v="095TRANSFERS FROM / (TO) RESERVES"/>
        <s v="024OTHER REVENUE"/>
        <s v="953CONTROL VOTE CROSS METRO TANSACTIONS"/>
        <s v="608OTHER ASSETS"/>
        <s v="018LICENSES &amp; PERMITS"/>
        <s v="068INTEREST EXPENSE - EXTERNAL BORROWINGS"/>
        <s v="001PROPERTY RATES"/>
        <s v="011INTEREST EARNED - EXTERNAL INVESTMENTS"/>
        <s v="076GRANTS &amp; SUBSIDIES PAID"/>
        <s v="003PENALTIES IMPOSED AND COLLECTION CHARGES ON RATES"/>
        <s v="016FINES"/>
        <s v="062COLLECTION COSTS"/>
        <s v="077GRANTS &amp; SUBSIDIES PAID-UNCONDITIONAL"/>
        <s v="089CASH REQUIREMENTS"/>
        <s v="026GAIN ON DISPOSAL OF PROPERTY PLANT &amp; EQUIPMENT"/>
        <s v="063INVENTORY SURPLUS/LOSS"/>
        <s v="058REMUNERATIONS OF COUNCILLORS"/>
        <s v="055EMPLOYEE COSTS CAPITALIZED"/>
        <s v="009RENT OF FACILITIES AND EQUIPMENT"/>
        <s v="020INCOME FROM AGENCY SERVIC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67DBSA R40 M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281TELEPHONE SYSTEM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268DBSA R20 M ANNUITY LOAN"/>
        <m/>
        <s v=""/>
      </sharedItems>
    </cacheField>
    <cacheField name="Line item" numFmtId="0">
      <sharedItems containsBlank="1" count="350">
        <s v="0291INCOME FOREGONE - USER CHARGES"/>
        <s v="0222NATIONAL - MSIG GRANT"/>
        <s v="1001SALARIES &amp; WAGES - BASIC SCAL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22ENTERTAINMENT - PUBLIC ENTERTAINMENT"/>
        <s v="1341MEMBERSHIP FEES - SALGA"/>
        <s v="1344NON-CAPITAL TOOLS &amp; EQUIPMENT"/>
        <s v="1347POSTAGE &amp; COURIER FEES"/>
        <s v="1348PRINTING &amp; STATIONERY"/>
        <s v="1364SUBSISTANCE &amp; TRAVELLING EXPENSES"/>
        <s v="1366TELEPHONE"/>
        <s v="1368TRAINING COSTS"/>
        <s v="1531INTERNAL ADMINISTRATION COSTS"/>
        <s v="5202ROADS,PAVEMENTS,BRIDGES &amp; STORMWATER"/>
        <s v="0052USER CHARGES - WATER CONNECTION FEES"/>
        <s v="0053USER CHARGES - WATER RE-CONNECTION FEES"/>
        <s v="0337INTERNAL USER CHARGES - WATER"/>
        <s v="1002SALARIES &amp; WAGES - OVERTIME"/>
        <s v="1005SALARIES &amp; WAGES - STANDBY ALLOWANCE"/>
        <s v="1041EMPLOYEE COSTS ALLOCATED - SALARIES &amp; WAGES"/>
        <s v="1071PROVISION FOR BAD DEBTS"/>
        <s v="1101FURNITURE &amp; OFFICE EQUIPMENT"/>
        <s v="1111MACHINERY &amp; EQUIPMENT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-OWNED LAND - INTERNAL LABOUR"/>
        <s v="1215COUNCIL-OWNED BUILDINGS"/>
        <s v="1222COUNCIL-OWNED VEHICLES - COUNCIL-OWNED VEHICLE USAGE"/>
        <s v="1273CONTRACTED SERVICES - WATER SUPPLY"/>
        <s v="1274CONTRACTED SERVICES - EPWP"/>
        <s v="1301ADVERTISING - GENERAL"/>
        <s v="1308CONFERENCE &amp; CONVENTION COST - DOMESTIC"/>
        <s v="1311CONSUMABLE DOMESTIC ITEMS"/>
        <s v="1321ENTERTAINMENT - OFFICIALS"/>
        <s v="1325FUEL - VEHICLES"/>
        <s v="1327INSURANCE"/>
        <s v="1336LICENCES &amp; PERMITS - NON VEHICLE"/>
        <s v="1343NEW &amp; LOST BOOKS"/>
        <s v="1350PROTECTIVE CLOTHING"/>
        <s v="1352PUBLIC DRIVERS PERMIT"/>
        <s v="1362STANDBY MEALS EXPENSES"/>
        <s v="1363SUBSCRIPTIONS"/>
        <s v="1367TESTING OF SAMPLES"/>
        <s v="1371WATER RIGHTS PUSELA"/>
        <s v="1373ELECTRICITY CHARGES"/>
        <s v="1532INTERNAL IT COSTS"/>
        <s v="1533INTERNAL FACILITIES COSTS"/>
        <s v="0051USER CHARGES - WATER"/>
        <s v="0151INTEREST EARNED - NON PROPERTY RATES"/>
        <s v="0218FREE BASIC WATER"/>
        <s v="1112MACHINERY &amp; EQUIPMENT - INTERNAL LABOUR"/>
        <s v="1252BULK PURCHASES - WATER"/>
        <s v="1534INTERNAL USER CHARGES - ELECTRICITY"/>
        <s v="0061USER CHARGES - SEWERAGE FEES"/>
        <s v="0066USER CHARGES - CLEARING OF BLOCKED DRAINS"/>
        <s v="0151INTEREST EARNED - NON PROPERTY RATES - OUTSTANDING DEBTORS"/>
        <s v="0218FREE BASIC SERVICES"/>
        <s v="0336INTERNAL USER CHARGES - SEWERAGE"/>
        <s v="1537INTERNAL USER CHARGES - WATER"/>
        <s v="1091DEPRECIATION"/>
        <s v="1310CONSULTANTS &amp; PROFFESIONAL FEES"/>
        <s v="1326IOD EXPENSE"/>
        <s v="1354PUBLIC EDUCATION AND TRAINING"/>
        <s v="2054TRANSFERS FROM/(TO) DISTRIBUTABLE RESERVES"/>
        <s v="0246PRIVATE WORK"/>
        <s v="1305ABATEMENT OF PUBLIC NUISANCE"/>
        <s v="1333LEGAL FEES - OTHER"/>
        <s v="1365SUPPORT TRAUMATIC INCIDENTS"/>
        <s v="9053CROSS METRO TRANSACTIONS"/>
        <s v="0331INTERNAL ADMINISTRATION COSTS"/>
        <s v="1016PERFORMANCE INCENTIVE SCHEMES"/>
        <s v="1316DISASTER RELIEF"/>
        <s v="1383COVID-19"/>
        <s v="1312COUNCIL PHOTOGRAPHY &amp; ART WORK"/>
        <s v="1345NEWS LETTER"/>
        <s v="1353PUBLIC RELATIONS , TOURISM &amp; MARKETING"/>
        <s v="1270CONTRACTED SERVICES - INTERNAL AUDIT"/>
        <s v="1372VISION 2030"/>
        <s v="1309CONFERENCE &amp; CONVENTION COST - INTERNATIONAL"/>
        <s v="1340MEMBERSHIP FEES - OTHER"/>
        <s v="1355RECOGNITION DAY"/>
        <s v="5023OFFICE EQUIPMENT"/>
        <s v="0231PHOTO COPIES"/>
        <s v="0237FAXES SEND/RECEIVED"/>
        <s v="0256SUNDRY INCOME"/>
        <s v="0205APPLICATION FEE - TOWN PLANNING"/>
        <s v="1267CONTRACTED SERVICES - TOWN PLANNING"/>
        <s v="1315DEED NOTICES"/>
        <s v="1231INTEREST EXTERNAL LOANS"/>
        <s v="0001PROPERTY RATES - RESIDENTIAL PROPERTIES"/>
        <s v="0271PROPERTY RATES - RESIDENTIAL PROPERTIES"/>
        <s v="1303AUDITORS FEES"/>
        <s v="2055LOAN UTILISATION"/>
        <s v="0141INTEREST EARNED - EXTERNAL INVESTMENTS - SHORT TERM"/>
        <s v="0142INTEREST EARNED - EXTERNAL INVESTMENTS - LONG TERM"/>
        <s v="0225FINANCIAL MANAGEMENT GRANT"/>
        <s v="0242INCOME INSURANCE CLAIMS"/>
        <s v="1299GRANTS - OTHER"/>
        <s v="1329INSURANCE EXCESS PAYMENTS"/>
        <s v="1330INSURANCE CLAIMS OWN EXPENDITURE"/>
        <s v="0031LATE PAYMENT - INTEREST"/>
        <s v="0101USER CHARGES - SALE OF DEVELOPED PROPERTIES"/>
        <s v="0102INDIGENT CHARGES"/>
        <s v="0180R/D CHEQUE FEES"/>
        <s v="0202PERMITS - CLEARANCE CERTIFICATES"/>
        <s v="0221NATIONAL - EQUITABLE SHARE"/>
        <s v="0240SUPPLY OF INFORMATION"/>
        <s v="0243VALUATION CERTIFICATE"/>
        <s v="0252CREDIT CONTROL"/>
        <s v="0254NON- REFUNDABLE DEPOSIT"/>
        <s v="1082COLLECTION COSTS - LEGAL FEES"/>
        <s v="1090COLLECTION COSTS - RECOVERED"/>
        <s v="1224NON-COUNCIL-OWNED ASSETS - CONTRACTORS"/>
        <s v="1262CONTRACTED SERVICES - METER READING"/>
        <s v="1266CONTRACTED SERVICES - VALUATION ROLL"/>
        <s v="1275CONTRACTED SERVICES - CREDIT CONTROL"/>
        <s v="1287GRANT - ESKOM EBSST"/>
        <s v="1314COST OF SALES - INVESTMENT PROPERTIES"/>
        <s v="1701CASH CONTRIBUTION"/>
        <s v="1304AUCTIONEER FEES"/>
        <s v="1306BANK ADMINISTRATION FEES &amp; INTEREST ON OVERDRAFT"/>
        <s v="1313OTHER GENERAL EXPENSES"/>
        <s v="0262SURPLUS ON DISPOSAL OF ASSETS"/>
        <s v="1095STORES SURPLUSSES"/>
        <s v="1096STORE LOSSES"/>
        <s v="1263CONTRACTED SERVICES - SECURITY SERVICES"/>
        <s v="1043INTERNAL VEHICLE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331LEASES - VEHICLES"/>
        <s v="1335LICENCE &amp; REGISTRATION FEES - VEHICLES"/>
        <s v="1358RENT - REPEATERS"/>
        <s v="1378VEHICLE TRACKING"/>
        <s v="0332INTERNAL IT COSTS"/>
        <s v="1106COMPUTER EQUIPMENT &amp; SOFTWARE - CONTRACTORS"/>
        <s v="1224NON-COUNCIL-OWNED-ASSETS - CONTRACTORS"/>
        <s v="1261CONTRACTED SERVICES - INFORMATION TECHNOLOGY"/>
        <s v="1332LEASES - PHOTOCOPIERS"/>
        <s v="1359RENT - TELEPHONE EXCHANGE"/>
        <s v="1360RENTAL COMPUTER"/>
        <s v="0230SETA: GRANT"/>
        <s v="1015MEDICAL EXAMINATION"/>
        <s v="1298SETA GRANT"/>
        <s v="1302ADVERTISING - RECRUITMENT"/>
        <s v="1337LONG SERVICE AWARDS"/>
        <s v="1369TASK JOB EVALUATION(REGION 2)"/>
        <s v="1324EMPLOYEE ASSISTANCE PROGRAMME"/>
        <s v="0177DISCIPLINARY FINES"/>
        <s v="0196PERMITS - ADVERTISING &amp; BANNER FE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280GRANT - SPEAKER SPECIAL ACCOUNT"/>
        <s v="1284GRANT - ARTS &amp; CULTURAL"/>
        <s v="1285GRANT - MAYOR SPECIAL ACCOUNT"/>
        <s v="1286GRANT - MAYOR BURSARY ACCOUNT"/>
        <s v="1319ELECTION COSTS"/>
        <s v="1320ENTERTAINMENT - EXECUTIVE COMMITTEE"/>
        <s v="1328GIFTS AND REWARDS"/>
        <s v="1370YOUTH GENDER &amp; DISABILITY"/>
        <s v="1382RENT-OFFICE BUILDINGS"/>
        <s v="5021OTHER MOTOR VEHICLES"/>
        <s v="1338LEGAL FEES - LABOUR RELATIONS"/>
        <s v="1035EMPLOYEE COSTS CAPITALIZED - SALARIES &amp; WAGES"/>
        <s v="1132RAILWAY SIDINGS"/>
        <s v="1134STORMWATER DRAINAGE &amp; BRIDGES"/>
        <s v="1135STORMWATER DRAINAGE &amp; BRIDGES - INTERNAL LABOUR"/>
        <s v="1138TARRED ROADS"/>
        <s v="1139TARRED ROADS - INTERNAL LABOUR"/>
        <s v="1142GRAVEL ROADS"/>
        <s v="1143GRAVEL ROADS - INTERNAL LABOUR"/>
        <s v="1147SIDEWALKS &amp; PAVEMENTS - INTERNAL LABOUR"/>
        <s v="1268CONTRACTED SERVICES - AERODROME"/>
        <s v="5002ROADS, PAVEMENTS, BRIDGES &amp; STORMWATER"/>
        <s v="5029R &amp; M RENEWAL OF ASSETS"/>
        <s v="5022PLANT &amp; EQUIPMENT"/>
        <s v="0125RENT - OLD AGE HOUSING"/>
        <s v="0126RENT - CAR PORTS CIVIC CENTRE"/>
        <s v="0140RENT - OTHER COUNCIL PROPERTY"/>
        <s v="0199PERMITS - BUILDING PLANS"/>
        <s v="0251BUILDING INSPECTOR RE-INSPECTION FEES"/>
        <s v="0333INTERNAL FACILITIES COSTS"/>
        <s v="1216COUNCIL-OWNED BUILDINGS - INTERNAL LABOUR"/>
        <s v="1323ELECTRICITY - ESKOM"/>
        <s v="1536INTERNAL USER CHARGES - SEWERAGE"/>
        <s v="1538INTERNAL USER CHARGES - SANITATION &amp; REFUSE"/>
        <s v="5001LAND &amp; BUILDINGS - INFRASTRUCTURE"/>
        <s v="5025OTHER ASSETS"/>
        <s v="0087USER CHARGES - LANDING FEES"/>
        <s v="0091USER CHARGES - CEMETRY FEES - ONCE OFF"/>
        <s v="1182SWIMMING POOL - INTERNAL LABOUR"/>
        <s v="1276CONTRACTED SERVICES - COUNCIL OWNED LAND"/>
        <s v="1281GRANT - MUSEUM"/>
        <s v="1282GRANT - SPORTS COUNCIL"/>
        <s v="1283GRANT - SPCA"/>
        <s v="1377CULTURAL DAY"/>
        <s v="0081USER CHARGES - MEMBERSHIP LIBRARY"/>
        <s v="0132RENT - LIBRARY HALL"/>
        <s v="0134RENT - AUDITORIUM"/>
        <s v="0171LOST &amp; OVERDUE LIBRARY BOOKS"/>
        <s v="0172DUPLICATE TICKETS"/>
        <s v="1334LIBRARY SPECIAL ACTIVITIES"/>
        <s v="0071USER CHARGES - WASTE MANAGEMENT"/>
        <s v="0072USER CHARGES - MEDICAL WASTE"/>
        <s v="0074USER CHARGES - LANDFILL TIPPING FEES"/>
        <s v="0223NATIONAL - GENERAL"/>
        <s v="0338INTERNAL USER CHARGES - SANITATION &amp; REFUSE"/>
        <s v="1264CONTRACTED SERVICES - REFUSE REMOVAL"/>
        <s v="1120REFUSE BINS"/>
        <s v="1265CONTRACTED SERVICES - CLEANING SERVICES"/>
        <s v="1357RENT - PROVINCIAL LICENCE TERMINAL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1351PROVINCIAL SHARE - VEHICLE LICENCE FEE"/>
        <s v="0183TRAFFIC &amp; PARKING FINES"/>
        <s v="1150TRAFFIC LIGHTS"/>
        <s v="1154TRAFFIC &amp; ROAD SIGNS"/>
        <s v="1277CONTRACTED SERVICES - TRAFFIC SERVICES"/>
        <s v="1151TRAFFIC LIGHTS - INTERNAL LABOUR"/>
        <s v="1159STREETLIGHTS - INTERNAL LABOUR"/>
        <s v="0041USER CHARGES - ELECTRICITY"/>
        <s v="0042USER CHARGES - ELECTRICITY CONNECTION FEES"/>
        <s v="0043USER CHARGES - ELECTRICITY RE-CONNCTION FEES"/>
        <s v="0046USER CHARGES - SERVICE CONTRIBUTIONS"/>
        <s v="1133DISTRIBUTION NETWORK - CONTRACTORS"/>
        <s v="1251BULK PURCHASES - ELECTRICITY"/>
        <s v="5005ELECTRICITY RETICULATION - INFRASTRUCTURE"/>
        <s v="0044USER CHARGES - ELECTRICITY PRE-PAID METERS"/>
        <s v="0045USER CHARGES - ELECTRICITY - TESTING OF METERS"/>
        <s v="0334INTERNAL USER CHARGES - ELECTRICITY"/>
        <s v="0335INTERNAL USER CHARGES - ELECTRICITY (STREETLIGHTS)"/>
        <s v="1114METERS"/>
        <s v="1158STREETLIGHTS"/>
        <s v="5105ELECTRICITY RETICULATION"/>
        <s v="3000OPENING BALANCE"/>
        <s v="3020APPROPRIATION FROM INCOME"/>
        <s v="3040CASH UTILISED TO ACQUIRE PROPERTY, PLANT &amp; EQUIPMENT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65INSURANCE ACC PAYMENTS"/>
        <s v="9085Control Vote - Fuel Import"/>
        <s v="9992RTMC FEES"/>
        <s v="9996SALARY CONTROL ACCOUNT"/>
        <s v="9999SURPLUS/DEFECIT CONTROL ACCOUNT - TAKE-ON - DEC 96"/>
        <s v="0201BUSINESS REGISTRATION"/>
        <m/>
      </sharedItems>
    </cacheField>
    <cacheField name="Metro" numFmtId="0">
      <sharedItems containsBlank="1"/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 count="339">
        <s v="INCOME FOREGONE - USER CHARGES"/>
        <s v="NATIONAL - MSIG GRANT"/>
        <s v="SALARIES &amp; WAGES - BASIC SCALE"/>
        <s v="SALARIES &amp; WAGES - ANNUAL BONUS"/>
        <s v="SALARIES &amp; WAGES - LEAVE PAYMENTS"/>
        <s v="HOUSING ALLOWANCE"/>
        <s v="TRAVEL ALLOWANCE"/>
        <s v="CONTRIBUTION - MEDICAL AID SCHEME"/>
        <s v="CONTRIBUTION - PENSION SCHEMES"/>
        <s v="CONTRIBUTION - UIF"/>
        <s v="CONTRIBUTION - GROUP INSURANCE"/>
        <s v="CONTRIBUTION - WORKERS COMPENSATION"/>
        <s v="LEVIES - SETA"/>
        <s v="LEVIES - BARGAINING COUNCIL"/>
        <s v="ENTERTAINMENT - PUBLIC ENTERTAINMENT"/>
        <s v="MEMBERSHIP FEES - SALGA"/>
        <s v="NON-CAPITAL TOOLS &amp; EQUIPMENT"/>
        <s v="POSTAGE &amp; COURIER FEES"/>
        <s v="PRINTING &amp; STATIONERY"/>
        <s v="SUBSISTANCE &amp; TRAVELLING EXPENSES"/>
        <s v="TELEPHONE"/>
        <s v="TRAINING COSTS"/>
        <s v="INTERNAL ADMINISTRATION COSTS"/>
        <s v="ROADS,PAVEMENTS,BRIDGES &amp; STORMWATER"/>
        <s v="USER CHARGES - WATER CONNECTION FEES"/>
        <s v="USER CHARGES - WATER RE-CONNECTION FEES"/>
        <s v="INTERNAL USER CHARGES - WATER"/>
        <s v="SALARIES &amp; WAGES - OVERTIME"/>
        <s v="SALARIES &amp; WAGES - STANDBY ALLOWANCE"/>
        <s v="EMPLOYEE COSTS ALLOCATED - SALARIES &amp; WAGES"/>
        <s v="PROVISION FOR BAD DEBTS"/>
        <s v="FURNITURE &amp; OFFICE EQUIPMENT"/>
        <s v="MACHINERY &amp; EQUIPMENT"/>
        <s v="MACHINERY &amp; EQUIPMENT - CONTRACTORS"/>
        <s v="DISTRIBUTION NETWORKS"/>
        <s v="DISTRIBUTION NETWORK - INTERNAL LABOUR"/>
        <s v="SIDEWALKS &amp; PAVEMENTS"/>
        <s v="COUNCIL-OWNED LAND"/>
        <s v="COUNCIL-OWNED LAND - INTERNAL LABOUR"/>
        <s v="COUNCIL-OWNED BUILDINGS"/>
        <s v="COUNCIL-OWNED VEHICLES - COUNCIL-OWNED VEHICLE USAGE"/>
        <s v="CONTRACTED SERVICES - WATER SUPPLY"/>
        <s v="CONTRACTED SERVICES - EPWP"/>
        <s v="ADVERTISING - GENERAL"/>
        <s v="CONFERENCE &amp; CONVENTION COST - DOMESTIC"/>
        <s v="CONSUMABLE DOMESTIC ITEMS"/>
        <s v="ENTERTAINMENT - OFFICIALS"/>
        <s v="FUEL - VEHICLES"/>
        <s v="INSURANCE"/>
        <s v="LICENCES &amp; PERMITS - NON VEHICLE"/>
        <s v="NEW &amp; LOST BOOKS"/>
        <s v="PROTECTIVE CLOTHING"/>
        <s v="PUBLIC DRIVERS PERMIT"/>
        <s v="STANDBY MEALS EXPENSES"/>
        <s v="SUBSCRIPTIONS"/>
        <s v="TESTING OF SAMPLES"/>
        <s v="WATER RIGHTS PUSELA"/>
        <s v="ELECTRICITY CHARGES"/>
        <s v="INTERNAL IT COSTS"/>
        <s v="INTERNAL FACILITIES COSTS"/>
        <s v="USER CHARGES - WATER"/>
        <s v="INTEREST EARNED - NON PROPERTY RATES"/>
        <s v="FREE BASIC WATER"/>
        <s v="MACHINERY &amp; EQUIPMENT - INTERNAL LABOUR"/>
        <s v="BULK PURCHASES - WATER"/>
        <s v="INTERNAL USER CHARGES - ELECTRICITY"/>
        <s v="USER CHARGES - SEWERAGE FEES"/>
        <s v="USER CHARGES - CLEARING OF BLOCKED DRAINS"/>
        <s v="INTEREST EARNED - NON PROPERTY RATES - OUTSTANDING DEBTORS"/>
        <s v="FREE BASIC SERVICES"/>
        <s v="INTERNAL USER CHARGES - SEWERAGE"/>
        <s v="DEPRECIATION"/>
        <s v="CONSULTANTS &amp; PROFFESIONAL FEES"/>
        <s v="IOD EXPENSE"/>
        <s v="PUBLIC EDUCATION AND TRAINING"/>
        <s v="TRANSFERS FROM/(TO) DISTRIBUTABLE RESERVES"/>
        <s v="PRIVATE WORK"/>
        <s v="ABATEMENT OF PUBLIC NUISANCE"/>
        <s v="LEGAL FEES - OTHER"/>
        <s v="SUPPORT TRAUMATIC INCIDENTS"/>
        <s v="CROSS METRO TRANSACTIONS"/>
        <s v="PERFORMANCE INCENTIVE SCHEMES"/>
        <s v="DISASTER RELIEF"/>
        <s v="COVID-19"/>
        <s v="COUNCIL PHOTOGRAPHY &amp; ART WORK"/>
        <s v="NEWS LETTER"/>
        <s v="PUBLIC RELATIONS , TOURISM &amp; MARKETING"/>
        <s v="CONTRACTED SERVICES - INTERNAL AUDIT"/>
        <s v="VISION 2030"/>
        <s v="CONFERENCE &amp; CONVENTION COST - INTERNATIONAL"/>
        <s v="MEMBERSHIP FEES - OTHER"/>
        <s v="RECOGNITION DAY"/>
        <s v="OFFICE EQUIPMENT"/>
        <s v="PHOTO COPIES"/>
        <s v="FAXES SEND/RECEIVED"/>
        <s v="SUNDRY INCOME"/>
        <s v="APPLICATION FEE - TOWN PLANNING"/>
        <s v="CONTRACTED SERVICES - TOWN PLANNING"/>
        <s v="DEED NOTICES"/>
        <s v="INTEREST EXTERNAL LOANS"/>
        <s v="PROPERTY RATES - RESIDENTIAL PROPERTIES"/>
        <s v="AUDITORS FEES"/>
        <s v="LOAN UTILISATION"/>
        <s v="INTEREST EARNED - EXTERNAL INVESTMENTS - SHORT TERM"/>
        <s v="INTEREST EARNED - EXTERNAL INVESTMENTS - LONG TERM"/>
        <s v="FINANCIAL MANAGEMENT GRANT"/>
        <s v="INCOME INSURANCE CLAIMS"/>
        <s v="GRANTS - OTHER"/>
        <s v="INSURANCE EXCESS PAYMENTS"/>
        <s v="INSURANCE CLAIMS OWN EXPENDITURE"/>
        <s v="LATE PAYMENT - INTEREST"/>
        <s v="USER CHARGES - SALE OF DEVELOPED PROPERTIES"/>
        <s v="INDIGENT CHARGES"/>
        <s v="R/D CHEQUE FEES"/>
        <s v="PERMITS - CLEARANCE CERTIFICATES"/>
        <s v="NATIONAL - EQUITABLE SHARE"/>
        <s v="SUPPLY OF INFORMATION"/>
        <s v="VALUATION CERTIFICATE"/>
        <s v="CREDIT CONTROL"/>
        <s v="NON- REFUNDABLE DEPOSIT"/>
        <s v="COLLECTION COSTS - LEGAL FEES"/>
        <s v="COLLECTION COSTS - RECOVERED"/>
        <s v="NON-COUNCIL-OWNED ASSETS - CONTRACTORS"/>
        <s v="CONTRACTED SERVICES - METER READING"/>
        <s v="CONTRACTED SERVICES - VALUATION ROLL"/>
        <s v="CONTRACTED SERVICES - CREDIT CONTROL"/>
        <s v="GRANT - ESKOM EBSST"/>
        <s v="COST OF SALES - INVESTMENT PROPERTIES"/>
        <s v="CASH CONTRIBUTION"/>
        <s v="AUCTIONEER FEES"/>
        <s v="BANK ADMINISTRATION FEES &amp; INTEREST ON OVERDRAFT"/>
        <s v="OTHER GENERAL EXPENSES"/>
        <s v="SURPLUS ON DISPOSAL OF ASSETS"/>
        <s v="STORES SURPLUSSES"/>
        <s v="STORE LOSSES"/>
        <s v="CONTRACTED SERVICES - SECURITY SERVICES"/>
        <s v="INTERNAL VEHICLES"/>
        <s v="LAWNMOWERS"/>
        <s v="LAWNMOWERS - INTERNAL LABOUR"/>
        <s v="COUNCIL-OWNED VEHICLES - MATERIALS"/>
        <s v="COUNCIL-OWNED VEHICLES - COUNCIL-OWNED VEHICLE - GENERAL"/>
        <s v="COUNCIL-OWNED VEHICLES - INTERNAL LABOUR"/>
        <s v="COUNCIL-OWNED VEHICLES - CONTRACTORS"/>
        <s v="LEASES - VEHICLES"/>
        <s v="LICENCE &amp; REGISTRATION FEES - VEHICLES"/>
        <s v="RENT - REPEATERS"/>
        <s v="VEHICLE TRACKING"/>
        <s v="COMPUTER EQUIPMENT &amp; SOFTWARE - CONTRACTORS"/>
        <s v="NON-COUNCIL-OWNED-ASSETS - CONTRACTORS"/>
        <s v="CONTRACTED SERVICES - INFORMATION TECHNOLOGY"/>
        <s v="LEASES - PHOTOCOPIERS"/>
        <s v="RENT - TELEPHONE EXCHANGE"/>
        <s v="RENTAL COMPUTER"/>
        <s v="SETA: GRANT"/>
        <s v="MEDICAL EXAMINATION"/>
        <s v="SETA GRANT"/>
        <s v="ADVERTISING - RECRUITMENT"/>
        <s v="LONG SERVICE AWARDS"/>
        <s v="TASK JOB EVALUATION(REGION 2)"/>
        <s v="EMPLOYEE ASSISTANCE PROGRAMME"/>
        <s v="DISCIPLINARY FINES"/>
        <s v="PERMITS - ADVERTISING &amp; BANNER FEES"/>
        <s v="ALLOWANCE - MAYOR"/>
        <s v="ALLOWANCE - FULL TIME COUNCILLORS"/>
        <s v="ALLOWANCE - EXECUTIVE COMMITTEE"/>
        <s v="ALLOWANCE - OTHER COUNCILLORS"/>
        <s v="COUNCILLORS ALLOWANCE - TRAVEL"/>
        <s v="CONTRIBUTION - COUNCILLORS - OTHER"/>
        <s v="GRANT - SPEAKER SPECIAL ACCOUNT"/>
        <s v="GRANT - ARTS &amp; CULTURAL"/>
        <s v="GRANT - MAYOR SPECIAL ACCOUNT"/>
        <s v="GRANT - MAYOR BURSARY ACCOUNT"/>
        <s v="ELECTION COSTS"/>
        <s v="ENTERTAINMENT - EXECUTIVE COMMITTEE"/>
        <s v="GIFTS AND REWARDS"/>
        <s v="YOUTH GENDER &amp; DISABILITY"/>
        <s v="RENT-OFFICE BUILDINGS"/>
        <s v="OTHER MOTOR VEHICLES"/>
        <s v="LEGAL FEES - LABOUR RELATIONS"/>
        <s v="EMPLOYEE COSTS CAPITALIZED - SALARIES &amp; WAGES"/>
        <s v="RAILWAY SIDINGS"/>
        <s v="STORMWATER DRAINAGE &amp; BRIDGES"/>
        <s v="STORMWATER DRAINAGE &amp; BRIDGES - INTERNAL LABOUR"/>
        <s v="TARRED ROADS"/>
        <s v="TARRED ROADS - INTERNAL LABOUR"/>
        <s v="GRAVEL ROADS"/>
        <s v="GRAVEL ROADS - INTERNAL LABOUR"/>
        <s v="SIDEWALKS &amp; PAVEMENTS - INTERNAL LABOUR"/>
        <s v="CONTRACTED SERVICES - AERODROME"/>
        <s v="ROADS, PAVEMENTS, BRIDGES &amp; STORMWATER"/>
        <s v="R &amp; M RENEWAL OF ASSETS"/>
        <s v="PLANT &amp; EQUIPMENT"/>
        <s v="RENT - OLD AGE HOUSING"/>
        <s v="RENT - CAR PORTS CIVIC CENTRE"/>
        <s v="RENT - OTHER COUNCIL PROPERTY"/>
        <s v="PERMITS - BUILDING PLANS"/>
        <s v="BUILDING INSPECTOR RE-INSPECTION FEES"/>
        <s v="COUNCIL-OWNED BUILDINGS - INTERNAL LABOUR"/>
        <s v="ELECTRICITY - ESKOM"/>
        <s v="INTERNAL USER CHARGES - SANITATION &amp; REFUSE"/>
        <s v="LAND &amp; BUILDINGS - INFRASTRUCTURE"/>
        <s v="OTHER ASSETS"/>
        <s v="USER CHARGES - LANDING FEES"/>
        <s v="USER CHARGES - CEMETRY FEES - ONCE OFF"/>
        <s v="SWIMMING POOL - INTERNAL LABOUR"/>
        <s v="CONTRACTED SERVICES - COUNCIL OWNED LAND"/>
        <s v="GRANT - MUSEUM"/>
        <s v="GRANT - SPORTS COUNCIL"/>
        <s v="GRANT - SPCA"/>
        <s v="CULTURAL DAY"/>
        <s v="USER CHARGES - MEMBERSHIP LIBRARY"/>
        <s v="RENT - LIBRARY HALL"/>
        <s v="RENT - AUDITORIUM"/>
        <s v="LOST &amp; OVERDUE LIBRARY BOOKS"/>
        <s v="DUPLICATE TICKETS"/>
        <s v="LIBRARY SPECIAL ACTIVITIES"/>
        <s v="USER CHARGES - WASTE MANAGEMENT"/>
        <s v="USER CHARGES - MEDICAL WASTE"/>
        <s v="USER CHARGES - LANDFILL TIPPING FEES"/>
        <s v="NATIONAL - GENERAL"/>
        <s v="CONTRACTED SERVICES - REFUSE REMOVAL"/>
        <s v="REFUSE BINS"/>
        <s v="CONTRACTED SERVICES - CLEANING SERVICES"/>
        <s v="RENT - PROVINCIAL LICENCE TERMINAL"/>
        <s v="CERTIFICATES - INTRUCTURES DRIVING SCHOOL"/>
        <s v="DRIVERS LICENCE INCOME"/>
        <s v="AARTO FINES"/>
        <s v="PRODIBA LICENSE FEE"/>
        <s v="MOTOR VEHICLE LICENCE FEE : OWN INCOME"/>
        <s v="PROVINCIAL MOTOR VEHICLE LICENSES"/>
        <s v="PROVINCIAL SHARE - VEHICLE LICENCE FEE"/>
        <s v="TRAFFIC &amp; PARKING FINES"/>
        <s v="TRAFFIC LIGHTS"/>
        <s v="TRAFFIC &amp; ROAD SIGNS"/>
        <s v="CONTRACTED SERVICES - TRAFFIC SERVICES"/>
        <s v="TRAFFIC LIGHTS - INTERNAL LABOUR"/>
        <s v="STREETLIGHTS - INTERNAL LABOUR"/>
        <s v="USER CHARGES - ELECTRICITY"/>
        <s v="USER CHARGES - ELECTRICITY CONNECTION FEES"/>
        <s v="USER CHARGES - ELECTRICITY RE-CONNCTION FEES"/>
        <s v="USER CHARGES - SERVICE CONTRIBUTIONS"/>
        <s v="DISTRIBUTION NETWORK - CONTRACTORS"/>
        <s v="BULK PURCHASES - ELECTRICITY"/>
        <s v="ELECTRICITY RETICULATION - INFRASTRUCTURE"/>
        <s v="USER CHARGES - ELECTRICITY PRE-PAID METERS"/>
        <s v="USER CHARGES - ELECTRICITY - TESTING OF METERS"/>
        <s v="INTERNAL USER CHARGES - ELECTRICITY (STREETLIGHTS)"/>
        <s v="METERS"/>
        <s v="STREETLIGHTS"/>
        <s v="ELECTRICITY RETICULATION"/>
        <s v="OPENING BALANCE"/>
        <s v="APPROPRIATION FROM INCOME"/>
        <s v="CASH UTILISED TO ACQUIRE PROPERTY, PLANT &amp; EQUIPMENT"/>
        <s v="APPRPRIATIONS TO INCOME STATEMENT TO OFFSET DEPRECIATION CHARGE"/>
        <s v="APPROPRIATIONS FROM STATEMENTS: DISPOSAL OF PROPERTY, PLANT &amp; EQUIPMENT"/>
        <s v="TRANSFER FROM THE ASSET FINANCING FUND"/>
        <s v="TRANSFER TO INCOME STATEMENT: DISPOSAL OF PROPERTY,PLANT &amp; EQUIPMENT"/>
        <s v="ADVANCES FROM EFF"/>
        <s v="APPROPRIATIONS"/>
        <s v="APPROPRIATION: PUBLIC CONTRIBUTIONS"/>
        <s v="APPROPRIATIONS: FDR"/>
        <s v="APPROPRIATIONS: AFF"/>
        <s v="APPROPRIATIONS: GRANTS"/>
        <s v="APPROPRIATIONS: INSURANCE RESERVE"/>
        <s v="NET SURPLUS BEFORE APPROPRIATION"/>
        <s v="EFF LOANS RAISED"/>
        <s v="EFF LOANS REPAID"/>
        <s v="TRANSFERS"/>
        <s v="EFF ADVANCES MADE TO RATES &amp; GENERAL"/>
        <s v="EFF ADVANCES MADE TO REFUSE"/>
        <s v="EFF ADVANCE MADE TO ELECTRICITY"/>
        <s v="EFF ADVANCES MADE TO WATER"/>
        <s v="EFF ADVANCES MADE TO SEWERAGE"/>
        <s v="EFF ADVANCES REPAID"/>
        <s v="ADDITIONS"/>
        <s v="DISPOSALS"/>
        <s v="ELECTRICITY DEPOSIT"/>
        <s v="INVESTMENT WITHDRAWN"/>
        <s v="INVESTMENT MADE"/>
        <s v="RECEIPTS"/>
        <s v="EXPENDITURE"/>
        <s v="PROVISION MADE"/>
        <s v="PURCHASES"/>
        <s v="ISSUES"/>
        <s v="RETURNS"/>
        <s v="LEVIES"/>
        <s v="LESS: PROVISION FOR BAD DEBDTS"/>
        <s v="DEPOSITS"/>
        <s v="WITHDRAWALS"/>
        <s v="STORES STOCK TAKE-ON"/>
        <s v="STORES PURCHASES"/>
        <s v="STORES ISSUES"/>
        <s v="STORES OVER/UNDER"/>
        <s v="ACCOUNTS PAYABLE TRADE CREDITORS"/>
        <s v="ACCOUNTS PAYABLE SUNDRY CREDITORS"/>
        <s v="V.A.T. CONTROL ACCOUNT"/>
        <s v="STORES CONTROL ACCOUNT ADMIN FEES"/>
        <s v="V.A.T. RECOVERED"/>
        <s v="AUTO CREDIT NOTES PREVIOUS YEAR"/>
        <s v="AUTO CREDIT NOTES PRESENT YEAR"/>
        <s v="INVOICE ADJUSTMENT JOURNAL"/>
        <s v="V.A.T. CONTROL ACCOUNT ISSUES"/>
        <s v="REFUND CONTROL"/>
        <s v="OLD YEAR ACCOUNTS PAYABLE TRADE CREDITORS"/>
        <s v="OVER/UNDER PROV. TRADE CREDITORS"/>
        <s v="PREVIOUS YEAR GRN/GRT CONTROL ACCOUNT"/>
        <s v="PREVIOUS YEAR PRICE ADJ. STORES UNPAID GRN'S"/>
        <s v="PREV YEAR PRICE ADJ. STORES PAID GRN'S"/>
        <s v="PREV YEAR PRICE ADJ. DIRECT GRN'S UNPAID"/>
        <s v="PREV YEAR PRICE ADJ. DIRECT GRN'S PAID"/>
        <s v="SETTLEMENT DISCOUNT"/>
        <s v="STALE CHEQUES"/>
        <s v="Cancel a import Salary Cheque"/>
        <s v="UNCLAIMED CREDITS"/>
        <s v="DEBTOR'S DEPOSITS"/>
        <s v="DEBTOR'S CONTROL ACCOUNT"/>
        <s v="DEBTORS SUSPENSE - DEBTORS CREDIT REFUNDS"/>
        <s v="DEPOSIT REFUNDS CHEQUE CANCELLATION"/>
        <s v="MOTOR VEHICLE - LOAN SUSPENSE"/>
        <s v="PREV YEAR PRICE ADJ ISSUES DT"/>
        <s v="PREVIOUS YEAR PRICE ADJ ISSUES CR"/>
        <s v="DEBTORS INTERNAL ACCOUNT TRANSFERS"/>
        <s v="PREVIOUS YEAR DBN CANCELLATION"/>
        <s v="CV75"/>
        <s v="OUTSTANDING ORDERS C/F SUSPENSE VOTE"/>
        <s v="RELOCATION LOANS SUSPENSE"/>
        <s v="TOOL LOANS SUSPENSE"/>
        <s v="TELEPHONE CONTROL ACCOUNT"/>
        <s v="BANK CONTROL ACCOUNT"/>
        <s v="CALL DEPOSIT"/>
        <s v="SAVINGS ACCOUNT"/>
        <s v="BANK ACCOUNT - IGG GRANTS"/>
        <s v="INSURANCE ACC PAYMENTS"/>
        <s v="Control Vote - Fuel Import"/>
        <s v="RTMC FEES"/>
        <s v="SALARY CONTROL ACCOUNT"/>
        <s v="SURPLUS/DEFECIT CONTROL ACCOUNT - TAKE-ON - DEC 96"/>
        <s v="BUSINESS REGISTRATION"/>
        <m/>
      </sharedItems>
    </cacheField>
    <cacheField name="Vote no" numFmtId="0">
      <sharedItems containsBlank="1"/>
    </cacheField>
    <cacheField name="2019 2020 Budget" numFmtId="0">
      <sharedItems containsString="0" containsBlank="1" containsNumber="1" containsInteger="1" minValue="-410250000" maxValue="302250000"/>
    </cacheField>
    <cacheField name="Bud-adjust" numFmtId="0">
      <sharedItems containsString="0" containsBlank="1" containsNumber="1" containsInteger="1" minValue="-7452560" maxValue="12847675"/>
    </cacheField>
    <cacheField name="2020 2021 Budget" numFmtId="0">
      <sharedItems containsString="0" containsBlank="1" containsNumber="1" minValue="-395925000" maxValue="304640625"/>
    </cacheField>
    <cacheField name="2021 2022 Budget" numFmtId="3">
      <sharedItems containsString="0" containsBlank="1" containsNumber="1" minValue="-414137550" maxValue="321645000"/>
    </cacheField>
    <cacheField name="2022 2023 Budget" numFmtId="0">
      <sharedItems containsString="0" containsBlank="1" containsNumber="1" minValue="-440607675.25" maxValue="336440670"/>
    </cacheField>
    <cacheField name="Skadukoste" numFmtId="0">
      <sharedItems containsString="0" containsBlank="1" containsNumber="1" minValue="-18168022.02" maxValue="40696266.399999999"/>
    </cacheField>
    <cacheField name="Jan" numFmtId="0">
      <sharedItems containsString="0" containsBlank="1" containsNumber="1" minValue="-595565.64" maxValue="169200"/>
    </cacheField>
    <cacheField name="Feb" numFmtId="0">
      <sharedItems containsString="0" containsBlank="1" containsNumber="1" containsInteger="1" minValue="0" maxValue="0"/>
    </cacheField>
    <cacheField name="Mar" numFmtId="0">
      <sharedItems containsString="0" containsBlank="1" containsNumber="1" containsInteger="1" minValue="0" maxValue="0"/>
    </cacheField>
    <cacheField name="Apr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" numFmtId="0">
      <sharedItems containsString="0" containsBlank="1" containsNumber="1" containsInteger="1" minValue="0" maxValue="0"/>
    </cacheField>
    <cacheField name="Jul" numFmtId="0">
      <sharedItems containsString="0" containsBlank="1" containsNumber="1" minValue="-159872000" maxValue="164980796.91999999"/>
    </cacheField>
    <cacheField name="Aug" numFmtId="0">
      <sharedItems containsString="0" containsBlank="1" containsNumber="1" minValue="-64677272.310000002" maxValue="39138794.810000002"/>
    </cacheField>
    <cacheField name="Sep" numFmtId="0">
      <sharedItems containsString="0" containsBlank="1" containsNumber="1" minValue="-69873946.109999999" maxValue="65672747.799999997"/>
    </cacheField>
    <cacheField name="Oct" numFmtId="0">
      <sharedItems containsString="0" containsBlank="1" containsNumber="1" minValue="-79526617.609999999" maxValue="54812101.560000002"/>
    </cacheField>
    <cacheField name="Nov" numFmtId="0">
      <sharedItems containsString="0" containsBlank="1" containsNumber="1" minValue="-61933000.990000002" maxValue="47326255.289999999"/>
    </cacheField>
    <cacheField name="Dec" numFmtId="0">
      <sharedItems containsString="0" containsBlank="1" containsNumber="1" minValue="-127772000" maxValue="54756106.869999997"/>
    </cacheField>
    <cacheField name="Actual July to December" numFmtId="0">
      <sharedItems containsString="0" containsBlank="1" containsNumber="1" minValue="-378850328.58000004" maxValue="327575513.74000001"/>
    </cacheField>
    <cacheField name="12 months projections" numFmtId="0">
      <sharedItems containsString="0" containsBlank="1" containsNumber="1" minValue="-757700657.16000009" maxValue="655151027.48000002"/>
    </cacheField>
    <cacheField name="Expenses13" numFmtId="0">
      <sharedItems containsString="0" containsBlank="1" containsNumber="1" minValue="-378850328.57999998" maxValue="327575513.74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58">
  <r>
    <n v="19"/>
    <n v="20"/>
    <x v="0"/>
    <m/>
    <x v="0"/>
    <x v="0"/>
    <x v="0"/>
    <x v="0"/>
    <s v="MDC"/>
    <s v="073"/>
    <s v="WATER NETWORKS"/>
    <s v="031"/>
    <s v="INCOME FOREGONE"/>
    <s v="0291"/>
    <x v="0"/>
    <s v="0730310291"/>
    <n v="500000"/>
    <n v="0"/>
    <n v="360000"/>
    <n v="376560"/>
    <n v="393881.76"/>
    <n v="0"/>
    <n v="0"/>
    <n v="0"/>
    <n v="0"/>
    <n v="0"/>
    <n v="0"/>
    <n v="0"/>
    <n v="37064.04"/>
    <n v="36044.089999999997"/>
    <n v="23020.12"/>
    <n v="23061.59"/>
    <n v="23081.65"/>
    <n v="24059.02"/>
    <n v="166330.50999999998"/>
    <n v="332661.01999999996"/>
    <n v="166330.51"/>
  </r>
  <r>
    <n v="19"/>
    <n v="20"/>
    <x v="0"/>
    <s v="24-Roads"/>
    <x v="1"/>
    <x v="0"/>
    <x v="1"/>
    <x v="1"/>
    <s v="PMU"/>
    <s v="195"/>
    <s v="PROJECT MANAGEMENT"/>
    <s v="022"/>
    <s v="OPERATING GRANTS &amp; SUBSIDIES"/>
    <s v="0222"/>
    <x v="1"/>
    <s v="1950220222"/>
    <n v="-94263000"/>
    <n v="0"/>
    <n v="-93619000"/>
    <n v="-101926000"/>
    <n v="-108004000"/>
    <n v="0"/>
    <n v="0"/>
    <n v="0"/>
    <n v="0"/>
    <n v="0"/>
    <n v="0"/>
    <n v="0"/>
    <n v="-31236000"/>
    <n v="0"/>
    <n v="0"/>
    <n v="0"/>
    <n v="-32482000"/>
    <n v="0"/>
    <n v="-63718000"/>
    <n v="-127436000"/>
    <n v="-63718000"/>
  </r>
  <r>
    <n v="19"/>
    <n v="20"/>
    <x v="0"/>
    <s v="24-Roads"/>
    <x v="1"/>
    <x v="1"/>
    <x v="2"/>
    <x v="2"/>
    <s v="PMU"/>
    <s v="195"/>
    <s v="PROJECT MANAGEMENT"/>
    <s v="051"/>
    <s v="EMPLOYEE RELATED COSTS - WAGES &amp; SALARIES"/>
    <s v="1001"/>
    <x v="2"/>
    <s v="1950511001"/>
    <n v="2683859"/>
    <n v="0"/>
    <n v="2891188"/>
    <n v="3024182.648"/>
    <n v="3163295.0498080002"/>
    <n v="0"/>
    <n v="0"/>
    <n v="0"/>
    <n v="0"/>
    <n v="0"/>
    <n v="0"/>
    <n v="0"/>
    <n v="245538.28"/>
    <n v="209467.44"/>
    <n v="210471.25"/>
    <n v="211856.66"/>
    <n v="210932.52"/>
    <n v="257991.42"/>
    <n v="1346257.5699999998"/>
    <n v="2692515.1399999997"/>
    <n v="1346257.57"/>
  </r>
  <r>
    <n v="19"/>
    <n v="20"/>
    <x v="0"/>
    <s v="24-Roads"/>
    <x v="1"/>
    <x v="1"/>
    <x v="2"/>
    <x v="3"/>
    <s v="PMU"/>
    <s v="195"/>
    <s v="PROJECT MANAGEMENT"/>
    <s v="051"/>
    <s v="EMPLOYEE RELATED COSTS - WAGES &amp; SALARIES"/>
    <s v="1004"/>
    <x v="3"/>
    <s v="1950511004"/>
    <n v="223655"/>
    <n v="0"/>
    <n v="240916"/>
    <n v="251998.136"/>
    <n v="263590.05025600002"/>
    <n v="0"/>
    <n v="0"/>
    <n v="0"/>
    <n v="0"/>
    <n v="0"/>
    <n v="0"/>
    <n v="0"/>
    <n v="0"/>
    <n v="83267.73"/>
    <n v="0"/>
    <n v="0"/>
    <n v="0"/>
    <n v="0"/>
    <n v="83267.73"/>
    <n v="166535.46"/>
    <n v="83267.73"/>
  </r>
  <r>
    <n v="19"/>
    <n v="20"/>
    <x v="0"/>
    <s v="24-Roads"/>
    <x v="1"/>
    <x v="1"/>
    <x v="2"/>
    <x v="4"/>
    <s v="PMU"/>
    <s v="195"/>
    <s v="PROJECT MANAGEMENT"/>
    <s v="051"/>
    <s v="EMPLOYEE RELATED COSTS - WAGES &amp; SALARIES"/>
    <s v="1010"/>
    <x v="4"/>
    <s v="1950511010"/>
    <n v="97475"/>
    <n v="0"/>
    <n v="182090"/>
    <n v="190466.14"/>
    <n v="199227.58244000003"/>
    <n v="0"/>
    <n v="0"/>
    <n v="0"/>
    <n v="0"/>
    <n v="0"/>
    <n v="0"/>
    <n v="0"/>
    <n v="0"/>
    <n v="28364.400000000001"/>
    <n v="0"/>
    <n v="30203.919999999998"/>
    <n v="27237.360000000001"/>
    <n v="0"/>
    <n v="85805.68"/>
    <n v="171611.36"/>
    <n v="85805.68"/>
  </r>
  <r>
    <n v="19"/>
    <n v="20"/>
    <x v="0"/>
    <s v="24-Roads"/>
    <x v="1"/>
    <x v="1"/>
    <x v="2"/>
    <x v="5"/>
    <s v="PMU"/>
    <s v="195"/>
    <s v="PROJECT MANAGEMENT"/>
    <s v="051"/>
    <s v="EMPLOYEE RELATED COSTS - WAGES &amp; SALARIES"/>
    <s v="1012"/>
    <x v="5"/>
    <s v="1950511012"/>
    <n v="40411"/>
    <n v="0"/>
    <n v="41123"/>
    <n v="43014.658000000003"/>
    <n v="44993.332268000006"/>
    <n v="0"/>
    <n v="0"/>
    <n v="0"/>
    <n v="0"/>
    <n v="0"/>
    <n v="0"/>
    <n v="0"/>
    <n v="1760.14"/>
    <n v="5491.77"/>
    <n v="3199.77"/>
    <n v="3199.77"/>
    <n v="3199.77"/>
    <n v="3199.77"/>
    <n v="20050.990000000002"/>
    <n v="40101.980000000003"/>
    <n v="20050.990000000002"/>
  </r>
  <r>
    <n v="19"/>
    <n v="20"/>
    <x v="0"/>
    <s v="24-Roads"/>
    <x v="1"/>
    <x v="1"/>
    <x v="2"/>
    <x v="6"/>
    <s v="PMU"/>
    <s v="195"/>
    <s v="PROJECT MANAGEMENT"/>
    <s v="051"/>
    <s v="EMPLOYEE RELATED COSTS - WAGES &amp; SALARIES"/>
    <s v="1013"/>
    <x v="6"/>
    <s v="1950511013"/>
    <n v="579032"/>
    <n v="0"/>
    <n v="592370"/>
    <n v="619619.02"/>
    <n v="648121.49491999997"/>
    <n v="0"/>
    <n v="0"/>
    <n v="0"/>
    <n v="0"/>
    <n v="0"/>
    <n v="0"/>
    <n v="0"/>
    <n v="18829.2"/>
    <n v="18854.7"/>
    <n v="18880.2"/>
    <n v="18870"/>
    <n v="18841.099999999999"/>
    <n v="28335.599999999999"/>
    <n v="122610.80000000002"/>
    <n v="245221.60000000003"/>
    <n v="122610.8"/>
  </r>
  <r>
    <n v="19"/>
    <n v="20"/>
    <x v="0"/>
    <s v="24-Roads"/>
    <x v="1"/>
    <x v="1"/>
    <x v="3"/>
    <x v="7"/>
    <s v="PMU"/>
    <s v="195"/>
    <s v="PROJECT MANAGEMENT"/>
    <s v="053"/>
    <s v="EMPLOYEE RELATED COSTS - SOCIAL CONTRIBUTIONS"/>
    <s v="1021"/>
    <x v="7"/>
    <s v="1950531021"/>
    <n v="190642"/>
    <n v="0"/>
    <n v="193352"/>
    <n v="202246.19200000001"/>
    <n v="211549.51683200002"/>
    <n v="0"/>
    <n v="0"/>
    <n v="0"/>
    <n v="0"/>
    <n v="0"/>
    <n v="0"/>
    <n v="0"/>
    <n v="7964.99"/>
    <n v="7964.99"/>
    <n v="9664.3700000000008"/>
    <n v="7388.42"/>
    <n v="8526.42"/>
    <n v="12002.6"/>
    <n v="53511.789999999994"/>
    <n v="107023.57999999999"/>
    <n v="53511.79"/>
  </r>
  <r>
    <n v="19"/>
    <n v="20"/>
    <x v="0"/>
    <s v="24-Roads"/>
    <x v="1"/>
    <x v="1"/>
    <x v="3"/>
    <x v="8"/>
    <s v="PMU"/>
    <s v="195"/>
    <s v="PROJECT MANAGEMENT"/>
    <s v="053"/>
    <s v="EMPLOYEE RELATED COSTS - SOCIAL CONTRIBUTIONS"/>
    <s v="1022"/>
    <x v="8"/>
    <s v="1950531022"/>
    <n v="521654"/>
    <n v="0"/>
    <n v="562034"/>
    <n v="587887.56400000001"/>
    <n v="614930.39194400003"/>
    <n v="0"/>
    <n v="0"/>
    <n v="0"/>
    <n v="0"/>
    <n v="0"/>
    <n v="0"/>
    <n v="0"/>
    <n v="25920.18"/>
    <n v="25920.18"/>
    <n v="25920.18"/>
    <n v="26172.38"/>
    <n v="26172.38"/>
    <n v="34518.339999999997"/>
    <n v="164623.64000000001"/>
    <n v="329247.28000000003"/>
    <n v="164623.64000000001"/>
  </r>
  <r>
    <n v="19"/>
    <n v="20"/>
    <x v="0"/>
    <s v="24-Roads"/>
    <x v="1"/>
    <x v="1"/>
    <x v="3"/>
    <x v="9"/>
    <s v="PMU"/>
    <s v="195"/>
    <s v="PROJECT MANAGEMENT"/>
    <s v="053"/>
    <s v="EMPLOYEE RELATED COSTS - SOCIAL CONTRIBUTIONS"/>
    <s v="1023"/>
    <x v="9"/>
    <s v="1950531023"/>
    <n v="9557"/>
    <n v="0"/>
    <n v="9557"/>
    <n v="9996.6219999999994"/>
    <n v="10456.466612"/>
    <n v="0"/>
    <n v="0"/>
    <n v="0"/>
    <n v="0"/>
    <n v="0"/>
    <n v="0"/>
    <n v="0"/>
    <n v="594.88"/>
    <n v="594.88"/>
    <n v="594.88"/>
    <n v="594.88"/>
    <n v="594.88"/>
    <n v="743.6"/>
    <n v="3718"/>
    <n v="7436"/>
    <n v="3718"/>
  </r>
  <r>
    <n v="19"/>
    <n v="20"/>
    <x v="0"/>
    <s v="24-Roads"/>
    <x v="1"/>
    <x v="1"/>
    <x v="3"/>
    <x v="10"/>
    <s v="PMU"/>
    <s v="195"/>
    <s v="PROJECT MANAGEMENT"/>
    <s v="053"/>
    <s v="EMPLOYEE RELATED COSTS - SOCIAL CONTRIBUTIONS"/>
    <s v="1024"/>
    <x v="10"/>
    <s v="1950531024"/>
    <n v="53677"/>
    <n v="0"/>
    <n v="57820"/>
    <n v="60479.72"/>
    <n v="63261.787120000001"/>
    <n v="0"/>
    <n v="0"/>
    <n v="0"/>
    <n v="0"/>
    <n v="0"/>
    <n v="0"/>
    <n v="0"/>
    <n v="2524.9899999999998"/>
    <n v="2524.9899999999998"/>
    <n v="2524.9899999999998"/>
    <n v="2547.91"/>
    <n v="2547.91"/>
    <n v="3475.24"/>
    <n v="16146.029999999999"/>
    <n v="32292.059999999998"/>
    <n v="16146.03"/>
  </r>
  <r>
    <n v="19"/>
    <n v="20"/>
    <x v="0"/>
    <s v="24-Roads"/>
    <x v="1"/>
    <x v="1"/>
    <x v="4"/>
    <x v="11"/>
    <s v="PMU"/>
    <s v="195"/>
    <s v="PROJECT MANAGEMENT"/>
    <s v="053"/>
    <s v="EMPLOYEE RELATED COSTS - SOCIAL CONTRIBUTIONS"/>
    <s v="1027"/>
    <x v="11"/>
    <s v="1950531027"/>
    <n v="35016"/>
    <n v="0"/>
    <n v="37926"/>
    <n v="39670.595999999998"/>
    <n v="41495.443415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1"/>
    <x v="1"/>
    <x v="4"/>
    <x v="12"/>
    <s v="PMU"/>
    <s v="195"/>
    <s v="PROJECT MANAGEMENT"/>
    <s v="053"/>
    <s v="EMPLOYEE RELATED COSTS - SOCIAL CONTRIBUTIONS"/>
    <s v="1028"/>
    <x v="12"/>
    <s v="1950531028"/>
    <n v="32190"/>
    <n v="0"/>
    <n v="34920"/>
    <n v="36526.32"/>
    <n v="38206.530720000002"/>
    <n v="0"/>
    <n v="0"/>
    <n v="0"/>
    <n v="0"/>
    <n v="0"/>
    <n v="0"/>
    <n v="0"/>
    <n v="2516.8200000000002"/>
    <n v="3304.04"/>
    <n v="2192.4899999999998"/>
    <n v="2488.89"/>
    <n v="2477.79"/>
    <n v="2745.53"/>
    <n v="15725.56"/>
    <n v="31451.119999999999"/>
    <n v="15725.56"/>
  </r>
  <r>
    <n v="19"/>
    <n v="20"/>
    <x v="0"/>
    <s v="24-Roads"/>
    <x v="1"/>
    <x v="1"/>
    <x v="3"/>
    <x v="13"/>
    <s v="PMU"/>
    <s v="195"/>
    <s v="PROJECT MANAGEMENT"/>
    <s v="053"/>
    <s v="EMPLOYEE RELATED COSTS - SOCIAL CONTRIBUTIONS"/>
    <s v="1029"/>
    <x v="13"/>
    <s v="1950531029"/>
    <n v="562"/>
    <n v="0"/>
    <n v="599"/>
    <n v="626.55399999999997"/>
    <n v="655.37548399999991"/>
    <n v="0"/>
    <n v="0"/>
    <n v="0"/>
    <n v="0"/>
    <n v="0"/>
    <n v="0"/>
    <n v="0"/>
    <n v="37.28"/>
    <n v="37.28"/>
    <n v="37.28"/>
    <n v="37.28"/>
    <n v="37.28"/>
    <n v="46.6"/>
    <n v="233"/>
    <n v="466"/>
    <n v="233"/>
  </r>
  <r>
    <n v="19"/>
    <n v="20"/>
    <x v="0"/>
    <s v="24-Roads"/>
    <x v="1"/>
    <x v="1"/>
    <x v="4"/>
    <x v="14"/>
    <s v="PMU"/>
    <s v="195"/>
    <s v="PROJECT MANAGEMENT"/>
    <s v="078"/>
    <s v="GENERAL EXPENSES - OTHER"/>
    <s v="1322"/>
    <x v="14"/>
    <s v="1950781322"/>
    <n v="75000"/>
    <n v="55000"/>
    <n v="75000"/>
    <n v="78450"/>
    <n v="82058.7"/>
    <n v="0"/>
    <n v="0"/>
    <n v="0"/>
    <n v="0"/>
    <n v="0"/>
    <n v="0"/>
    <n v="0"/>
    <n v="0"/>
    <n v="0"/>
    <n v="0"/>
    <n v="8775"/>
    <n v="25545.81"/>
    <n v="0"/>
    <n v="34320.81"/>
    <n v="68641.62"/>
    <n v="34320.81"/>
  </r>
  <r>
    <n v="19"/>
    <n v="20"/>
    <x v="0"/>
    <s v="24-Roads"/>
    <x v="1"/>
    <x v="1"/>
    <x v="4"/>
    <x v="15"/>
    <s v="PMU"/>
    <s v="195"/>
    <s v="PROJECT MANAGEMENT"/>
    <s v="078"/>
    <s v="GENERAL EXPENSES - OTHER"/>
    <s v="1341"/>
    <x v="15"/>
    <s v="1950781341"/>
    <n v="44893"/>
    <n v="0"/>
    <n v="48623"/>
    <n v="50859.658000000003"/>
    <n v="53199.202268000001"/>
    <n v="0"/>
    <n v="0"/>
    <n v="0"/>
    <n v="0"/>
    <n v="0"/>
    <n v="0"/>
    <n v="0"/>
    <n v="38480.370000000003"/>
    <n v="0"/>
    <n v="0"/>
    <n v="0"/>
    <n v="0"/>
    <n v="0"/>
    <n v="38480.370000000003"/>
    <n v="76960.740000000005"/>
    <n v="38480.370000000003"/>
  </r>
  <r>
    <n v="19"/>
    <n v="20"/>
    <x v="0"/>
    <s v="24-Roads"/>
    <x v="1"/>
    <x v="1"/>
    <x v="5"/>
    <x v="16"/>
    <s v="PMU"/>
    <s v="195"/>
    <s v="PROJECT MANAGEMENT"/>
    <s v="078"/>
    <s v="GENERAL EXPENSES - OTHER"/>
    <s v="1344"/>
    <x v="16"/>
    <s v="1950781344"/>
    <n v="43500"/>
    <n v="0"/>
    <n v="43500"/>
    <n v="45501"/>
    <n v="47594.046000000002"/>
    <n v="0"/>
    <n v="0"/>
    <n v="0"/>
    <n v="0"/>
    <n v="0"/>
    <n v="0"/>
    <n v="0"/>
    <n v="0"/>
    <n v="0"/>
    <n v="13438.3"/>
    <n v="2329.8200000000002"/>
    <n v="0"/>
    <n v="0"/>
    <n v="15768.119999999999"/>
    <n v="31536.239999999998"/>
    <n v="15768.12"/>
  </r>
  <r>
    <n v="19"/>
    <n v="20"/>
    <x v="0"/>
    <s v="24-Roads"/>
    <x v="1"/>
    <x v="1"/>
    <x v="4"/>
    <x v="17"/>
    <s v="PMU"/>
    <s v="195"/>
    <s v="PROJECT MANAGEMENT"/>
    <s v="078"/>
    <s v="GENERAL EXPENSES - OTHER"/>
    <s v="1347"/>
    <x v="17"/>
    <s v="1950781347"/>
    <n v="5600"/>
    <n v="0"/>
    <n v="5600"/>
    <n v="5857.6"/>
    <n v="6127.0496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1"/>
    <x v="1"/>
    <x v="4"/>
    <x v="18"/>
    <s v="PMU"/>
    <s v="195"/>
    <s v="PROJECT MANAGEMENT"/>
    <s v="078"/>
    <s v="GENERAL EXPENSES - OTHER"/>
    <s v="1348"/>
    <x v="18"/>
    <s v="1950781348"/>
    <n v="46873"/>
    <n v="42000"/>
    <n v="46873"/>
    <n v="49029.158000000003"/>
    <n v="51284.499268"/>
    <n v="0"/>
    <n v="0"/>
    <n v="0"/>
    <n v="0"/>
    <n v="0"/>
    <n v="0"/>
    <n v="0"/>
    <n v="1647.21"/>
    <n v="2515.9499999999998"/>
    <n v="1111.55"/>
    <n v="633.55999999999995"/>
    <n v="196.46"/>
    <n v="400.12"/>
    <n v="6504.85"/>
    <n v="13009.7"/>
    <n v="6504.85"/>
  </r>
  <r>
    <n v="19"/>
    <n v="20"/>
    <x v="0"/>
    <s v="24-Roads"/>
    <x v="1"/>
    <x v="1"/>
    <x v="4"/>
    <x v="19"/>
    <s v="PMU"/>
    <s v="195"/>
    <s v="PROJECT MANAGEMENT"/>
    <s v="078"/>
    <s v="GENERAL EXPENSES - OTHER"/>
    <s v="1364"/>
    <x v="19"/>
    <s v="1950781364"/>
    <n v="251412"/>
    <n v="30000"/>
    <n v="251412"/>
    <n v="262976.95199999999"/>
    <n v="275073.89179199998"/>
    <n v="0"/>
    <n v="0"/>
    <n v="0"/>
    <n v="0"/>
    <n v="0"/>
    <n v="0"/>
    <n v="0"/>
    <n v="31097.86"/>
    <n v="12891.01"/>
    <n v="11933.64"/>
    <n v="44877.56"/>
    <n v="39120.11"/>
    <n v="8397.17"/>
    <n v="148317.35"/>
    <n v="296634.7"/>
    <n v="148317.35"/>
  </r>
  <r>
    <n v="19"/>
    <n v="20"/>
    <x v="0"/>
    <s v="24-Roads"/>
    <x v="1"/>
    <x v="1"/>
    <x v="4"/>
    <x v="20"/>
    <s v="PMU"/>
    <s v="195"/>
    <s v="PROJECT MANAGEMENT"/>
    <s v="078"/>
    <s v="GENERAL EXPENSES - OTHER"/>
    <s v="1366"/>
    <x v="20"/>
    <s v="1950781366"/>
    <n v="41508"/>
    <n v="-66549"/>
    <n v="56549"/>
    <n v="59150.254000000001"/>
    <n v="61871.165684"/>
    <n v="0"/>
    <n v="0"/>
    <n v="0"/>
    <n v="0"/>
    <n v="0"/>
    <n v="0"/>
    <n v="0"/>
    <n v="3600"/>
    <n v="4160.32"/>
    <n v="3600"/>
    <n v="4154.66"/>
    <n v="4125.92"/>
    <n v="4932.6899999999996"/>
    <n v="24573.59"/>
    <n v="49147.18"/>
    <n v="24573.59"/>
  </r>
  <r>
    <n v="19"/>
    <n v="20"/>
    <x v="0"/>
    <s v="24-Roads"/>
    <x v="1"/>
    <x v="1"/>
    <x v="4"/>
    <x v="21"/>
    <s v="PMU"/>
    <s v="195"/>
    <s v="PROJECT MANAGEMENT"/>
    <s v="078"/>
    <s v="GENERAL EXPENSES - OTHER"/>
    <s v="1368"/>
    <x v="21"/>
    <s v="1950781368"/>
    <n v="42133"/>
    <n v="-127000"/>
    <n v="42133"/>
    <n v="44071.118000000002"/>
    <n v="46098.389428000002"/>
    <n v="0"/>
    <n v="0"/>
    <n v="0"/>
    <n v="0"/>
    <n v="0"/>
    <n v="0"/>
    <n v="0"/>
    <n v="0"/>
    <n v="14496.96"/>
    <n v="21000"/>
    <n v="0"/>
    <n v="0"/>
    <n v="0"/>
    <n v="35496.959999999999"/>
    <n v="70993.919999999998"/>
    <n v="35496.959999999999"/>
  </r>
  <r>
    <n v="19"/>
    <n v="20"/>
    <x v="0"/>
    <s v="24-Roads"/>
    <x v="1"/>
    <x v="2"/>
    <x v="6"/>
    <x v="22"/>
    <s v="PMU"/>
    <s v="195"/>
    <s v="PROJECT MANAGEMENT"/>
    <s v="087"/>
    <s v="INTERNAL CHARGES"/>
    <s v="1531"/>
    <x v="22"/>
    <s v="1950871531"/>
    <n v="112436"/>
    <n v="0"/>
    <n v="112436"/>
    <n v="117608.056"/>
    <n v="123018.0265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1"/>
    <x v="3"/>
    <x v="7"/>
    <x v="23"/>
    <s v="PMU"/>
    <s v="195"/>
    <s v="PROJECT MANAGEMENT"/>
    <s v="600"/>
    <s v="INFRASTRUCTURE"/>
    <s v="5202"/>
    <x v="23"/>
    <s v="1956005202"/>
    <n v="89549850"/>
    <n v="0"/>
    <n v="88938050"/>
    <n v="96829700"/>
    <n v="102603800"/>
    <n v="40696266.399999999"/>
    <n v="0"/>
    <n v="0"/>
    <n v="0"/>
    <n v="0"/>
    <n v="0"/>
    <n v="0"/>
    <n v="3447602.25"/>
    <n v="22129486.010000002"/>
    <n v="1833236.56"/>
    <n v="3638833.34"/>
    <n v="8486801.25"/>
    <n v="8520424.6600000001"/>
    <n v="48056384.069999993"/>
    <n v="96112768.139999986"/>
    <n v="48056384.07"/>
  </r>
  <r>
    <n v="19"/>
    <n v="20"/>
    <x v="0"/>
    <m/>
    <x v="0"/>
    <x v="0"/>
    <x v="8"/>
    <x v="24"/>
    <s v="MDC"/>
    <s v="073"/>
    <s v="WATER NETWORKS"/>
    <s v="005"/>
    <s v="SERVICE CHARGES"/>
    <s v="0052"/>
    <x v="24"/>
    <s v="0730050052"/>
    <n v="-244000"/>
    <n v="0"/>
    <n v="-300000"/>
    <n v="-313800"/>
    <n v="-328234.8"/>
    <n v="0"/>
    <n v="0"/>
    <n v="0"/>
    <n v="0"/>
    <n v="0"/>
    <n v="0"/>
    <n v="0"/>
    <n v="-17899.36"/>
    <n v="-6968.32"/>
    <n v="-66230.41"/>
    <n v="-54120.17"/>
    <n v="-20701.82"/>
    <n v="0"/>
    <n v="-165920.08000000002"/>
    <n v="-331840.16000000003"/>
    <n v="-165920.07999999999"/>
  </r>
  <r>
    <n v="19"/>
    <n v="20"/>
    <x v="0"/>
    <m/>
    <x v="0"/>
    <x v="0"/>
    <x v="8"/>
    <x v="25"/>
    <s v="MDC"/>
    <s v="073"/>
    <s v="WATER NETWORKS"/>
    <s v="005"/>
    <s v="SERVICE CHARGES"/>
    <s v="0053"/>
    <x v="25"/>
    <s v="0730050053"/>
    <n v="-40000"/>
    <n v="0"/>
    <n v="-40000"/>
    <n v="-41840"/>
    <n v="-43764.63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2"/>
    <x v="9"/>
    <x v="26"/>
    <s v="MDC"/>
    <s v="073"/>
    <s v="WATER NETWORKS"/>
    <s v="043"/>
    <s v="INTERNAL RECOVERIES"/>
    <s v="0337"/>
    <x v="26"/>
    <s v="0730430337"/>
    <n v="-540000"/>
    <n v="0"/>
    <n v="-540000"/>
    <n v="-564840"/>
    <n v="-590822.64"/>
    <n v="0"/>
    <n v="0"/>
    <n v="0"/>
    <n v="0"/>
    <n v="0"/>
    <n v="0"/>
    <n v="0"/>
    <n v="-39731.07"/>
    <n v="-9308.6200000000008"/>
    <n v="-70252.62"/>
    <n v="-43726.879999999997"/>
    <n v="-82598.64"/>
    <n v="-35492.980000000003"/>
    <n v="-281110.81"/>
    <n v="-562221.62"/>
    <n v="-281110.81"/>
  </r>
  <r>
    <n v="19"/>
    <n v="20"/>
    <x v="0"/>
    <m/>
    <x v="0"/>
    <x v="1"/>
    <x v="2"/>
    <x v="2"/>
    <s v="MDC"/>
    <s v="073"/>
    <s v="WATER NETWORKS"/>
    <s v="051"/>
    <s v="EMPLOYEE RELATED COSTS - WAGES &amp; SALARIES"/>
    <s v="1001"/>
    <x v="2"/>
    <s v="0730511001"/>
    <n v="13397934"/>
    <n v="-487874"/>
    <n v="12952655"/>
    <n v="13548477.130000001"/>
    <n v="14171707.077980001"/>
    <n v="0"/>
    <n v="0"/>
    <n v="0"/>
    <n v="0"/>
    <n v="0"/>
    <n v="0"/>
    <n v="0"/>
    <n v="1093442.46"/>
    <n v="1115598.77"/>
    <n v="1118047.94"/>
    <n v="1117073.7"/>
    <n v="973350.57"/>
    <n v="973996.18"/>
    <n v="6391509.6200000001"/>
    <n v="12783019.24"/>
    <n v="6391509.6200000001"/>
  </r>
  <r>
    <n v="19"/>
    <n v="20"/>
    <x v="0"/>
    <m/>
    <x v="0"/>
    <x v="1"/>
    <x v="2"/>
    <x v="27"/>
    <s v="MDC"/>
    <s v="073"/>
    <s v="WATER NETWORKS"/>
    <s v="051"/>
    <s v="EMPLOYEE RELATED COSTS - WAGES &amp; SALARIES"/>
    <s v="1002"/>
    <x v="27"/>
    <s v="0730511002"/>
    <n v="1901577"/>
    <n v="-1901576"/>
    <n v="3588358"/>
    <n v="3753422.4679999999"/>
    <n v="3926079.9015279999"/>
    <n v="0"/>
    <n v="0"/>
    <n v="0"/>
    <n v="0"/>
    <n v="0"/>
    <n v="0"/>
    <n v="0"/>
    <n v="304563.76"/>
    <n v="220615.73"/>
    <n v="239810.23"/>
    <n v="319762.59000000003"/>
    <n v="301919.08"/>
    <n v="243288.27"/>
    <n v="1629959.6600000001"/>
    <n v="3259919.3200000003"/>
    <n v="1629959.66"/>
  </r>
  <r>
    <n v="19"/>
    <n v="20"/>
    <x v="0"/>
    <m/>
    <x v="0"/>
    <x v="1"/>
    <x v="2"/>
    <x v="3"/>
    <s v="MDC"/>
    <s v="073"/>
    <s v="WATER NETWORKS"/>
    <s v="051"/>
    <s v="EMPLOYEE RELATED COSTS - WAGES &amp; SALARIES"/>
    <s v="1004"/>
    <x v="3"/>
    <s v="0730511004"/>
    <n v="1116495"/>
    <n v="-40656"/>
    <n v="1021769"/>
    <n v="1068770.3740000001"/>
    <n v="1117933.8112040001"/>
    <n v="0"/>
    <n v="0"/>
    <n v="0"/>
    <n v="0"/>
    <n v="0"/>
    <n v="0"/>
    <n v="0"/>
    <n v="150713.68"/>
    <n v="96933.31"/>
    <n v="29559.87"/>
    <n v="104112.15"/>
    <n v="40967.040000000001"/>
    <n v="150323"/>
    <n v="572609.05000000005"/>
    <n v="1145218.1000000001"/>
    <n v="572609.05000000005"/>
  </r>
  <r>
    <n v="19"/>
    <n v="20"/>
    <x v="0"/>
    <m/>
    <x v="0"/>
    <x v="1"/>
    <x v="2"/>
    <x v="28"/>
    <s v="MDC"/>
    <s v="073"/>
    <s v="WATER NETWORKS"/>
    <s v="051"/>
    <s v="EMPLOYEE RELATED COSTS - WAGES &amp; SALARIES"/>
    <s v="1005"/>
    <x v="28"/>
    <s v="0730511005"/>
    <n v="1990810"/>
    <n v="0"/>
    <n v="1779661"/>
    <n v="1861525.406"/>
    <n v="1947155.574676"/>
    <n v="0"/>
    <n v="0"/>
    <n v="0"/>
    <n v="0"/>
    <n v="0"/>
    <n v="0"/>
    <n v="0"/>
    <n v="132997.45000000001"/>
    <n v="106397.95"/>
    <n v="96401.45"/>
    <n v="139082.29999999999"/>
    <n v="108309.89"/>
    <n v="99878.5"/>
    <n v="683067.54"/>
    <n v="1366135.08"/>
    <n v="683067.54"/>
  </r>
  <r>
    <n v="19"/>
    <n v="20"/>
    <x v="0"/>
    <m/>
    <x v="0"/>
    <x v="1"/>
    <x v="2"/>
    <x v="4"/>
    <s v="MDC"/>
    <s v="073"/>
    <s v="WATER NETWORKS"/>
    <s v="051"/>
    <s v="EMPLOYEE RELATED COSTS - WAGES &amp; SALARIES"/>
    <s v="1010"/>
    <x v="4"/>
    <s v="0730511010"/>
    <n v="469092"/>
    <n v="0"/>
    <n v="763586"/>
    <n v="798710.95600000001"/>
    <n v="835451.65997599997"/>
    <n v="0"/>
    <n v="0"/>
    <n v="0"/>
    <n v="0"/>
    <n v="0"/>
    <n v="0"/>
    <n v="0"/>
    <n v="32689.200000000001"/>
    <n v="89145.04"/>
    <n v="120619.6"/>
    <n v="67049.919999999998"/>
    <n v="8137.68"/>
    <n v="144411.97"/>
    <n v="462053.41000000003"/>
    <n v="924106.82000000007"/>
    <n v="462053.41"/>
  </r>
  <r>
    <n v="19"/>
    <n v="20"/>
    <x v="0"/>
    <m/>
    <x v="0"/>
    <x v="1"/>
    <x v="2"/>
    <x v="5"/>
    <s v="MDC"/>
    <s v="073"/>
    <s v="WATER NETWORKS"/>
    <s v="051"/>
    <s v="EMPLOYEE RELATED COSTS - WAGES &amp; SALARIES"/>
    <s v="1012"/>
    <x v="5"/>
    <s v="0730511012"/>
    <n v="69868"/>
    <n v="0"/>
    <n v="70580"/>
    <n v="73826.679999999993"/>
    <n v="77222.707279999988"/>
    <n v="0"/>
    <n v="0"/>
    <n v="0"/>
    <n v="0"/>
    <n v="0"/>
    <n v="0"/>
    <n v="0"/>
    <n v="5491.77"/>
    <n v="3199.77"/>
    <n v="7783.77"/>
    <n v="5491.77"/>
    <n v="3199.77"/>
    <n v="7783.77"/>
    <n v="32950.620000000003"/>
    <n v="65901.240000000005"/>
    <n v="32950.620000000003"/>
  </r>
  <r>
    <n v="19"/>
    <n v="20"/>
    <x v="0"/>
    <m/>
    <x v="0"/>
    <x v="1"/>
    <x v="2"/>
    <x v="6"/>
    <s v="MDC"/>
    <s v="073"/>
    <s v="WATER NETWORKS"/>
    <s v="051"/>
    <s v="EMPLOYEE RELATED COSTS - WAGES &amp; SALARIES"/>
    <s v="1013"/>
    <x v="6"/>
    <s v="0730511013"/>
    <n v="735192"/>
    <n v="0"/>
    <n v="575557"/>
    <n v="602032.62199999997"/>
    <n v="629726.12261199998"/>
    <n v="0"/>
    <n v="0"/>
    <n v="0"/>
    <n v="0"/>
    <n v="0"/>
    <n v="0"/>
    <n v="0"/>
    <n v="44658.44"/>
    <n v="44718.92"/>
    <n v="44779.4"/>
    <n v="44755.199999999997"/>
    <n v="44686.66"/>
    <n v="44803.58"/>
    <n v="268402.2"/>
    <n v="536804.4"/>
    <n v="268402.2"/>
  </r>
  <r>
    <n v="19"/>
    <n v="20"/>
    <x v="0"/>
    <m/>
    <x v="0"/>
    <x v="1"/>
    <x v="3"/>
    <x v="7"/>
    <s v="MDC"/>
    <s v="073"/>
    <s v="WATER NETWORKS"/>
    <s v="053"/>
    <s v="EMPLOYEE RELATED COSTS - SOCIAL CONTRIBUTIONS"/>
    <s v="1021"/>
    <x v="7"/>
    <s v="0730531021"/>
    <n v="1026863"/>
    <n v="-54212"/>
    <n v="804959"/>
    <n v="841987.11400000006"/>
    <n v="880718.52124400006"/>
    <n v="0"/>
    <n v="0"/>
    <n v="0"/>
    <n v="0"/>
    <n v="0"/>
    <n v="0"/>
    <n v="0"/>
    <n v="59380.34"/>
    <n v="62232.71"/>
    <n v="62852.72"/>
    <n v="62622.94"/>
    <n v="62622.94"/>
    <n v="62622.94"/>
    <n v="372334.59"/>
    <n v="744669.18"/>
    <n v="372334.59"/>
  </r>
  <r>
    <n v="19"/>
    <n v="20"/>
    <x v="0"/>
    <m/>
    <x v="0"/>
    <x v="1"/>
    <x v="3"/>
    <x v="8"/>
    <s v="MDC"/>
    <s v="073"/>
    <s v="WATER NETWORKS"/>
    <s v="053"/>
    <s v="EMPLOYEE RELATED COSTS - SOCIAL CONTRIBUTIONS"/>
    <s v="1022"/>
    <x v="8"/>
    <s v="0730531022"/>
    <n v="2763657"/>
    <n v="-87817"/>
    <n v="2670477"/>
    <n v="2793318.9419999998"/>
    <n v="2921811.6133319996"/>
    <n v="0"/>
    <n v="0"/>
    <n v="0"/>
    <n v="0"/>
    <n v="0"/>
    <n v="0"/>
    <n v="0"/>
    <n v="190273.88"/>
    <n v="201222.99"/>
    <n v="201222.99"/>
    <n v="201222.99"/>
    <n v="201222.99"/>
    <n v="201222.99"/>
    <n v="1196388.83"/>
    <n v="2392777.66"/>
    <n v="1196388.83"/>
  </r>
  <r>
    <n v="19"/>
    <n v="20"/>
    <x v="0"/>
    <m/>
    <x v="0"/>
    <x v="1"/>
    <x v="3"/>
    <x v="9"/>
    <s v="MDC"/>
    <s v="073"/>
    <s v="WATER NETWORKS"/>
    <s v="053"/>
    <s v="EMPLOYEE RELATED COSTS - SOCIAL CONTRIBUTIONS"/>
    <s v="1023"/>
    <x v="9"/>
    <s v="0730531023"/>
    <n v="104352"/>
    <n v="-1911"/>
    <n v="93656"/>
    <n v="97964.176000000007"/>
    <n v="102470.52809600001"/>
    <n v="0"/>
    <n v="0"/>
    <n v="0"/>
    <n v="0"/>
    <n v="0"/>
    <n v="0"/>
    <n v="0"/>
    <n v="7180.9"/>
    <n v="7332.28"/>
    <n v="7332.28"/>
    <n v="7347.28"/>
    <n v="7198.56"/>
    <n v="7195.9"/>
    <n v="43587.199999999997"/>
    <n v="87174.399999999994"/>
    <n v="43587.199999999997"/>
  </r>
  <r>
    <n v="19"/>
    <n v="20"/>
    <x v="0"/>
    <m/>
    <x v="0"/>
    <x v="1"/>
    <x v="3"/>
    <x v="10"/>
    <s v="MDC"/>
    <s v="073"/>
    <s v="WATER NETWORKS"/>
    <s v="053"/>
    <s v="EMPLOYEE RELATED COSTS - SOCIAL CONTRIBUTIONS"/>
    <s v="1024"/>
    <x v="10"/>
    <s v="0730531024"/>
    <n v="253839"/>
    <n v="-9757"/>
    <n v="250125"/>
    <n v="261630.75"/>
    <n v="273665.76449999999"/>
    <n v="0"/>
    <n v="0"/>
    <n v="0"/>
    <n v="0"/>
    <n v="0"/>
    <n v="0"/>
    <n v="0"/>
    <n v="17204.21"/>
    <n v="18420.78"/>
    <n v="18420.78"/>
    <n v="18420.78"/>
    <n v="18420.78"/>
    <n v="18420.78"/>
    <n v="109308.10999999999"/>
    <n v="218616.21999999997"/>
    <n v="109308.11"/>
  </r>
  <r>
    <n v="19"/>
    <n v="20"/>
    <x v="0"/>
    <m/>
    <x v="0"/>
    <x v="1"/>
    <x v="4"/>
    <x v="11"/>
    <s v="MDC"/>
    <s v="073"/>
    <s v="WATER NETWORKS"/>
    <s v="053"/>
    <s v="EMPLOYEE RELATED COSTS - SOCIAL CONTRIBUTIONS"/>
    <s v="1027"/>
    <x v="11"/>
    <s v="0730531027"/>
    <n v="208080"/>
    <n v="0"/>
    <n v="199141"/>
    <n v="208301.486"/>
    <n v="217883.3543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12"/>
    <s v="MDC"/>
    <s v="073"/>
    <s v="WATER NETWORKS"/>
    <s v="053"/>
    <s v="EMPLOYEE RELATED COSTS - SOCIAL CONTRIBUTIONS"/>
    <s v="1028"/>
    <x v="12"/>
    <s v="0730531028"/>
    <n v="202215"/>
    <n v="-4879"/>
    <n v="208687"/>
    <n v="218286.60200000001"/>
    <n v="228327.785692"/>
    <n v="0"/>
    <n v="0"/>
    <n v="0"/>
    <n v="0"/>
    <n v="0"/>
    <n v="0"/>
    <n v="0"/>
    <n v="17483.91"/>
    <n v="16605.57"/>
    <n v="16405.240000000002"/>
    <n v="17861.52"/>
    <n v="14790.88"/>
    <n v="16651.580000000002"/>
    <n v="99798.700000000012"/>
    <n v="199597.40000000002"/>
    <n v="99798.7"/>
  </r>
  <r>
    <n v="19"/>
    <n v="20"/>
    <x v="0"/>
    <m/>
    <x v="0"/>
    <x v="1"/>
    <x v="3"/>
    <x v="13"/>
    <s v="MDC"/>
    <s v="073"/>
    <s v="WATER NETWORKS"/>
    <s v="053"/>
    <s v="EMPLOYEE RELATED COSTS - SOCIAL CONTRIBUTIONS"/>
    <s v="1029"/>
    <x v="13"/>
    <s v="0730531029"/>
    <n v="6073"/>
    <n v="-112"/>
    <n v="5749"/>
    <n v="6013.4539999999997"/>
    <n v="6290.0728839999992"/>
    <n v="0"/>
    <n v="0"/>
    <n v="0"/>
    <n v="0"/>
    <n v="0"/>
    <n v="0"/>
    <n v="0"/>
    <n v="438.04"/>
    <n v="447.36"/>
    <n v="447.36"/>
    <n v="447.36"/>
    <n v="438.04"/>
    <n v="438.04"/>
    <n v="2656.2000000000003"/>
    <n v="5312.4000000000005"/>
    <n v="2656.2"/>
  </r>
  <r>
    <n v="19"/>
    <n v="20"/>
    <x v="0"/>
    <m/>
    <x v="0"/>
    <x v="4"/>
    <x v="10"/>
    <x v="29"/>
    <s v="MDC"/>
    <s v="073"/>
    <s v="WATER NETWORKS"/>
    <s v="056"/>
    <s v="EMPLOYEE COSTS ALLOCATED TO OTHER OPERATING ITEMS"/>
    <s v="1041"/>
    <x v="29"/>
    <s v="0730561041"/>
    <n v="-16394437"/>
    <n v="0"/>
    <n v="-14104470"/>
    <n v="-14753275.619999999"/>
    <n v="-15431926.29851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11"/>
    <x v="30"/>
    <s v="MDC"/>
    <s v="073"/>
    <s v="WATER NETWORKS"/>
    <s v="060"/>
    <s v="BAD DEBTS"/>
    <s v="1071"/>
    <x v="30"/>
    <s v="0730601071"/>
    <n v="5142600"/>
    <n v="-2557400"/>
    <n v="9000000"/>
    <n v="9414000"/>
    <n v="984704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31"/>
    <s v="MDC"/>
    <s v="073"/>
    <s v="WATER NETWORKS"/>
    <s v="066"/>
    <s v="REPAIRS AND MAINTENANCE"/>
    <s v="1101"/>
    <x v="31"/>
    <s v="0730661101"/>
    <n v="1000"/>
    <n v="-200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32"/>
    <s v="MDC"/>
    <s v="073"/>
    <s v="WATER NETWORKS"/>
    <s v="066"/>
    <s v="REPAIRS AND MAINTENANCE"/>
    <s v="1111"/>
    <x v="32"/>
    <s v="0730661111"/>
    <n v="130684"/>
    <n v="-299316"/>
    <n v="130684"/>
    <n v="136787.46400000001"/>
    <n v="143171.68734400001"/>
    <n v="998"/>
    <n v="0"/>
    <n v="0"/>
    <n v="0"/>
    <n v="0"/>
    <n v="0"/>
    <n v="0"/>
    <n v="97391.3"/>
    <n v="1565.22"/>
    <n v="0"/>
    <n v="7415.16"/>
    <n v="3900.66"/>
    <n v="5709.4"/>
    <n v="115981.74"/>
    <n v="231963.48"/>
    <n v="115981.74"/>
  </r>
  <r>
    <n v="19"/>
    <n v="20"/>
    <x v="0"/>
    <m/>
    <x v="0"/>
    <x v="1"/>
    <x v="5"/>
    <x v="33"/>
    <s v="MDC"/>
    <s v="073"/>
    <s v="WATER NETWORKS"/>
    <s v="066"/>
    <s v="REPAIRS AND MAINTENANCE"/>
    <s v="1113"/>
    <x v="33"/>
    <s v="0730661113"/>
    <n v="2035457"/>
    <n v="-1000000"/>
    <n v="2035457"/>
    <n v="2129088.0219999999"/>
    <n v="2227026.0710120001"/>
    <n v="0"/>
    <n v="0"/>
    <n v="0"/>
    <n v="0"/>
    <n v="0"/>
    <n v="0"/>
    <n v="0"/>
    <n v="0"/>
    <n v="221774"/>
    <n v="221774"/>
    <n v="362375"/>
    <n v="436394"/>
    <n v="580"/>
    <n v="1242897"/>
    <n v="2485794"/>
    <n v="1242897"/>
  </r>
  <r>
    <n v="19"/>
    <n v="20"/>
    <x v="0"/>
    <m/>
    <x v="0"/>
    <x v="1"/>
    <x v="5"/>
    <x v="34"/>
    <s v="MDC"/>
    <s v="073"/>
    <s v="WATER NETWORKS"/>
    <s v="066"/>
    <s v="REPAIRS AND MAINTENANCE"/>
    <s v="1130"/>
    <x v="34"/>
    <s v="0730661130"/>
    <n v="1341146"/>
    <n v="-1000000"/>
    <n v="1341146"/>
    <n v="1402838.716"/>
    <n v="1467369.296936"/>
    <n v="9072.31"/>
    <n v="9994.7199999999993"/>
    <n v="0"/>
    <n v="0"/>
    <n v="0"/>
    <n v="0"/>
    <n v="0"/>
    <n v="114706.92"/>
    <n v="58563.74"/>
    <n v="154077.63"/>
    <n v="82655.759999999995"/>
    <n v="96821.09"/>
    <n v="20528.13"/>
    <n v="527353.27"/>
    <n v="1054706.54"/>
    <n v="537347.99"/>
  </r>
  <r>
    <n v="19"/>
    <n v="20"/>
    <x v="0"/>
    <m/>
    <x v="0"/>
    <x v="4"/>
    <x v="5"/>
    <x v="35"/>
    <s v="MDC"/>
    <s v="073"/>
    <s v="WATER NETWORKS"/>
    <s v="066"/>
    <s v="REPAIRS AND MAINTENANCE"/>
    <s v="1131"/>
    <x v="35"/>
    <s v="0730661131"/>
    <n v="12894685"/>
    <n v="0"/>
    <n v="13606477"/>
    <n v="14232374.942"/>
    <n v="14887064.189331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36"/>
    <s v="MDC"/>
    <s v="073"/>
    <s v="WATER NETWORKS"/>
    <s v="066"/>
    <s v="REPAIRS AND MAINTENANCE"/>
    <s v="1146"/>
    <x v="36"/>
    <s v="0730661146"/>
    <n v="4845"/>
    <n v="-20000"/>
    <n v="4845"/>
    <n v="5067.87"/>
    <n v="5300.99201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37"/>
    <s v="MDC"/>
    <s v="073"/>
    <s v="WATER NETWORKS"/>
    <s v="066"/>
    <s v="REPAIRS AND MAINTENANCE"/>
    <s v="1211"/>
    <x v="37"/>
    <s v="0730661211"/>
    <n v="109367"/>
    <n v="-50098"/>
    <n v="109367"/>
    <n v="114397.882"/>
    <n v="119660.184572"/>
    <n v="23607"/>
    <n v="0"/>
    <n v="0"/>
    <n v="0"/>
    <n v="0"/>
    <n v="0"/>
    <n v="0"/>
    <n v="0"/>
    <n v="0"/>
    <n v="0"/>
    <n v="25920"/>
    <n v="28764.22"/>
    <n v="23607"/>
    <n v="78291.22"/>
    <n v="156582.44"/>
    <n v="78291.22"/>
  </r>
  <r>
    <n v="19"/>
    <n v="20"/>
    <x v="0"/>
    <m/>
    <x v="0"/>
    <x v="4"/>
    <x v="5"/>
    <x v="38"/>
    <s v="MDC"/>
    <s v="073"/>
    <s v="WATER NETWORKS"/>
    <s v="066"/>
    <s v="REPAIRS AND MAINTENANCE"/>
    <s v="1212"/>
    <x v="38"/>
    <s v="0730661212"/>
    <n v="464294"/>
    <n v="0"/>
    <n v="497993"/>
    <n v="520900.67800000001"/>
    <n v="544862.109187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39"/>
    <s v="MDC"/>
    <s v="073"/>
    <s v="WATER NETWORKS"/>
    <s v="066"/>
    <s v="REPAIRS AND MAINTENANCE"/>
    <s v="1215"/>
    <x v="39"/>
    <s v="0730661215"/>
    <n v="36440"/>
    <n v="0"/>
    <n v="36440"/>
    <n v="38116.239999999998"/>
    <n v="39869.587039999999"/>
    <n v="0"/>
    <n v="0"/>
    <n v="0"/>
    <n v="0"/>
    <n v="0"/>
    <n v="0"/>
    <n v="0"/>
    <n v="0"/>
    <n v="1674.54"/>
    <n v="0"/>
    <n v="0"/>
    <n v="0"/>
    <n v="174.78"/>
    <n v="1849.32"/>
    <n v="3698.64"/>
    <n v="1849.32"/>
  </r>
  <r>
    <n v="19"/>
    <n v="20"/>
    <x v="0"/>
    <m/>
    <x v="0"/>
    <x v="4"/>
    <x v="5"/>
    <x v="40"/>
    <s v="MDC"/>
    <s v="073"/>
    <s v="WATER NETWORKS"/>
    <s v="066"/>
    <s v="REPAIRS AND MAINTENANCE"/>
    <s v="1222"/>
    <x v="40"/>
    <s v="0730661222"/>
    <n v="3121750"/>
    <n v="0"/>
    <n v="3210363.71"/>
    <n v="3358040.4406599998"/>
    <n v="3512510.3009303599"/>
    <n v="0"/>
    <n v="0"/>
    <n v="0"/>
    <n v="0"/>
    <n v="0"/>
    <n v="0"/>
    <n v="0"/>
    <n v="82925.490000000005"/>
    <n v="0"/>
    <n v="0"/>
    <n v="0"/>
    <n v="0"/>
    <n v="0"/>
    <n v="82925.490000000005"/>
    <n v="165850.98000000001"/>
    <n v="82925.490000000005"/>
  </r>
  <r>
    <n v="19"/>
    <n v="20"/>
    <x v="0"/>
    <m/>
    <x v="0"/>
    <x v="1"/>
    <x v="12"/>
    <x v="41"/>
    <s v="MDC"/>
    <s v="073"/>
    <s v="WATER NETWORKS"/>
    <s v="074"/>
    <s v="CONTRACTED SERVICES"/>
    <s v="1273"/>
    <x v="41"/>
    <s v="0730741273"/>
    <n v="5216660"/>
    <n v="-3660000"/>
    <n v="5216660"/>
    <n v="5456626.3600000003"/>
    <n v="5707631.1725600008"/>
    <n v="202647.2"/>
    <n v="0"/>
    <n v="0"/>
    <n v="0"/>
    <n v="0"/>
    <n v="0"/>
    <n v="0"/>
    <n v="0"/>
    <n v="596656.86"/>
    <n v="301886.84999999998"/>
    <n v="484569.59999999998"/>
    <n v="299866.8"/>
    <n v="-2052"/>
    <n v="1680928.11"/>
    <n v="3361856.22"/>
    <n v="1680928.11"/>
  </r>
  <r>
    <n v="19"/>
    <n v="20"/>
    <x v="0"/>
    <m/>
    <x v="0"/>
    <x v="1"/>
    <x v="12"/>
    <x v="42"/>
    <s v="MDC"/>
    <s v="073"/>
    <s v="WATER NETWORKS"/>
    <s v="074"/>
    <s v="CONTRACTED SERVICES"/>
    <s v="1274"/>
    <x v="42"/>
    <s v="0730741274"/>
    <n v="1900000"/>
    <n v="0"/>
    <n v="1900000"/>
    <n v="1987400"/>
    <n v="2078820.4"/>
    <n v="0"/>
    <n v="0"/>
    <n v="0"/>
    <n v="0"/>
    <n v="0"/>
    <n v="0"/>
    <n v="0"/>
    <n v="151162.01"/>
    <n v="146517.04"/>
    <n v="159385.31"/>
    <n v="142931.44"/>
    <n v="142581.96"/>
    <n v="143098.98000000001"/>
    <n v="885676.74"/>
    <n v="1771353.48"/>
    <n v="885676.74"/>
  </r>
  <r>
    <n v="19"/>
    <n v="20"/>
    <x v="0"/>
    <m/>
    <x v="0"/>
    <x v="1"/>
    <x v="4"/>
    <x v="43"/>
    <s v="MDC"/>
    <s v="073"/>
    <s v="WATER NETWORKS"/>
    <s v="078"/>
    <s v="GENERAL EXPENSES - OTHER"/>
    <s v="1301"/>
    <x v="43"/>
    <s v="0730781301"/>
    <n v="40000"/>
    <n v="-20000"/>
    <n v="40000"/>
    <n v="41840"/>
    <n v="43764.639999999999"/>
    <n v="0"/>
    <n v="0"/>
    <n v="0"/>
    <n v="0"/>
    <n v="0"/>
    <n v="0"/>
    <n v="0"/>
    <n v="0"/>
    <n v="6300"/>
    <n v="0"/>
    <n v="6756"/>
    <n v="0"/>
    <n v="0"/>
    <n v="13056"/>
    <n v="26112"/>
    <n v="13056"/>
  </r>
  <r>
    <n v="19"/>
    <n v="20"/>
    <x v="0"/>
    <m/>
    <x v="0"/>
    <x v="1"/>
    <x v="4"/>
    <x v="44"/>
    <s v="MDC"/>
    <s v="073"/>
    <s v="WATER NETWORKS"/>
    <s v="078"/>
    <s v="GENERAL EXPENSES - OTHER"/>
    <s v="1308"/>
    <x v="44"/>
    <s v="0730781308"/>
    <n v="18291"/>
    <n v="-16441"/>
    <n v="18291"/>
    <n v="19132.385999999999"/>
    <n v="20012.475756"/>
    <n v="0"/>
    <n v="0"/>
    <n v="0"/>
    <n v="0"/>
    <n v="0"/>
    <n v="0"/>
    <n v="0"/>
    <n v="0"/>
    <n v="7043.48"/>
    <n v="0"/>
    <n v="0"/>
    <n v="0"/>
    <n v="0"/>
    <n v="7043.48"/>
    <n v="14086.96"/>
    <n v="7043.48"/>
  </r>
  <r>
    <n v="19"/>
    <n v="20"/>
    <x v="0"/>
    <m/>
    <x v="0"/>
    <x v="1"/>
    <x v="5"/>
    <x v="45"/>
    <s v="MDC"/>
    <s v="073"/>
    <s v="WATER NETWORKS"/>
    <s v="078"/>
    <s v="GENERAL EXPENSES - OTHER"/>
    <s v="1311"/>
    <x v="45"/>
    <s v="0730781311"/>
    <n v="98126"/>
    <n v="80000"/>
    <n v="98126"/>
    <n v="102639.796"/>
    <n v="107361.226616"/>
    <n v="0"/>
    <n v="0"/>
    <n v="0"/>
    <n v="0"/>
    <n v="0"/>
    <n v="0"/>
    <n v="0"/>
    <n v="15371.19"/>
    <n v="2609.2399999999998"/>
    <n v="55.47"/>
    <n v="0"/>
    <n v="19883.32"/>
    <n v="0.38"/>
    <n v="37919.599999999999"/>
    <n v="75839.199999999997"/>
    <n v="37919.599999999999"/>
  </r>
  <r>
    <n v="19"/>
    <n v="20"/>
    <x v="0"/>
    <m/>
    <x v="0"/>
    <x v="1"/>
    <x v="4"/>
    <x v="46"/>
    <s v="MDC"/>
    <s v="073"/>
    <s v="WATER NETWORKS"/>
    <s v="078"/>
    <s v="GENERAL EXPENSES - OTHER"/>
    <s v="1321"/>
    <x v="46"/>
    <s v="07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47"/>
    <s v="MDC"/>
    <s v="073"/>
    <s v="WATER NETWORKS"/>
    <s v="078"/>
    <s v="GENERAL EXPENSES - OTHER"/>
    <s v="1325"/>
    <x v="47"/>
    <s v="0730781325"/>
    <n v="14197"/>
    <n v="0"/>
    <n v="14197"/>
    <n v="14850.062"/>
    <n v="15533.164852"/>
    <n v="0"/>
    <n v="0"/>
    <n v="0"/>
    <n v="0"/>
    <n v="0"/>
    <n v="0"/>
    <n v="0"/>
    <n v="1420.19"/>
    <n v="1072.73"/>
    <n v="0"/>
    <n v="0"/>
    <n v="0"/>
    <n v="1065.8499999999999"/>
    <n v="3558.77"/>
    <n v="7117.54"/>
    <n v="3558.77"/>
  </r>
  <r>
    <n v="19"/>
    <n v="20"/>
    <x v="0"/>
    <m/>
    <x v="0"/>
    <x v="1"/>
    <x v="4"/>
    <x v="48"/>
    <s v="MDC"/>
    <s v="073"/>
    <s v="WATER NETWORKS"/>
    <s v="078"/>
    <s v="GENERAL EXPENSES - OTHER"/>
    <s v="1327"/>
    <x v="48"/>
    <s v="0730781327"/>
    <n v="135086"/>
    <n v="0"/>
    <n v="135086"/>
    <n v="141299.95600000001"/>
    <n v="147799.75397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49"/>
    <s v="MDC"/>
    <s v="073"/>
    <s v="WATER NETWORKS"/>
    <s v="078"/>
    <s v="GENERAL EXPENSES - OTHER"/>
    <s v="1336"/>
    <x v="49"/>
    <s v="0730781336"/>
    <n v="61124"/>
    <n v="60000"/>
    <n v="61124"/>
    <n v="63935.703999999998"/>
    <n v="66876.746383999998"/>
    <n v="51816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15"/>
    <s v="MDC"/>
    <s v="073"/>
    <s v="WATER NETWORKS"/>
    <s v="078"/>
    <s v="GENERAL EXPENSES - OTHER"/>
    <s v="1341"/>
    <x v="15"/>
    <s v="0730781341"/>
    <n v="266769"/>
    <n v="0"/>
    <n v="255309"/>
    <n v="267053.21399999998"/>
    <n v="279337.66184399999"/>
    <n v="0"/>
    <n v="0"/>
    <n v="0"/>
    <n v="0"/>
    <n v="0"/>
    <n v="0"/>
    <n v="0"/>
    <n v="228663.06"/>
    <n v="0"/>
    <n v="0"/>
    <n v="0"/>
    <n v="0"/>
    <n v="0"/>
    <n v="228663.06"/>
    <n v="457326.12"/>
    <n v="228663.06"/>
  </r>
  <r>
    <n v="19"/>
    <n v="20"/>
    <x v="0"/>
    <m/>
    <x v="0"/>
    <x v="1"/>
    <x v="4"/>
    <x v="50"/>
    <s v="MDC"/>
    <s v="073"/>
    <s v="WATER NETWORKS"/>
    <s v="078"/>
    <s v="GENERAL EXPENSES - OTHER"/>
    <s v="1343"/>
    <x v="50"/>
    <s v="0730781343"/>
    <n v="2130"/>
    <n v="0"/>
    <n v="2130"/>
    <n v="2227.98"/>
    <n v="2330.46707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5"/>
    <x v="16"/>
    <s v="MDC"/>
    <s v="073"/>
    <s v="WATER NETWORKS"/>
    <s v="078"/>
    <s v="GENERAL EXPENSES - OTHER"/>
    <s v="1344"/>
    <x v="16"/>
    <s v="0730781344"/>
    <n v="51080"/>
    <n v="-20000"/>
    <n v="51080"/>
    <n v="53429.68"/>
    <n v="55887.44528"/>
    <n v="600"/>
    <n v="0"/>
    <n v="0"/>
    <n v="0"/>
    <n v="0"/>
    <n v="0"/>
    <n v="0"/>
    <n v="2710.94"/>
    <n v="493.42"/>
    <n v="7780.94"/>
    <n v="104.79"/>
    <n v="603.29"/>
    <n v="0"/>
    <n v="11693.380000000001"/>
    <n v="23386.760000000002"/>
    <n v="11693.38"/>
  </r>
  <r>
    <n v="19"/>
    <n v="20"/>
    <x v="0"/>
    <m/>
    <x v="0"/>
    <x v="1"/>
    <x v="4"/>
    <x v="18"/>
    <s v="MDC"/>
    <s v="073"/>
    <s v="WATER NETWORKS"/>
    <s v="078"/>
    <s v="GENERAL EXPENSES - OTHER"/>
    <s v="1348"/>
    <x v="18"/>
    <s v="0730781348"/>
    <n v="3519"/>
    <n v="-7396"/>
    <n v="3519"/>
    <n v="3680.8739999999998"/>
    <n v="3850.1942039999999"/>
    <n v="0"/>
    <n v="0"/>
    <n v="0"/>
    <n v="0"/>
    <n v="0"/>
    <n v="0"/>
    <n v="0"/>
    <n v="82.48"/>
    <n v="516.89"/>
    <n v="428.29"/>
    <n v="1066.3499999999999"/>
    <n v="1424.99"/>
    <n v="0"/>
    <n v="3519"/>
    <n v="7038"/>
    <n v="3519"/>
  </r>
  <r>
    <n v="19"/>
    <n v="20"/>
    <x v="0"/>
    <m/>
    <x v="0"/>
    <x v="1"/>
    <x v="4"/>
    <x v="51"/>
    <s v="MDC"/>
    <s v="073"/>
    <s v="WATER NETWORKS"/>
    <s v="078"/>
    <s v="GENERAL EXPENSES - OTHER"/>
    <s v="1350"/>
    <x v="51"/>
    <s v="0730781350"/>
    <n v="70000"/>
    <n v="0"/>
    <n v="70000"/>
    <n v="73220"/>
    <n v="76588.12"/>
    <n v="0"/>
    <n v="546.32000000000005"/>
    <n v="0"/>
    <n v="0"/>
    <n v="0"/>
    <n v="0"/>
    <n v="0"/>
    <n v="622.87"/>
    <n v="0"/>
    <n v="0"/>
    <n v="187.59"/>
    <n v="11018.17"/>
    <n v="0"/>
    <n v="11828.630000000001"/>
    <n v="23657.260000000002"/>
    <n v="12374.95"/>
  </r>
  <r>
    <n v="19"/>
    <n v="20"/>
    <x v="0"/>
    <m/>
    <x v="0"/>
    <x v="1"/>
    <x v="4"/>
    <x v="52"/>
    <s v="MDC"/>
    <s v="073"/>
    <s v="WATER NETWORKS"/>
    <s v="078"/>
    <s v="GENERAL EXPENSES - OTHER"/>
    <s v="1352"/>
    <x v="52"/>
    <s v="0730781352"/>
    <n v="1124"/>
    <n v="0"/>
    <n v="1124"/>
    <n v="1175.704"/>
    <n v="1229.786384"/>
    <n v="0"/>
    <n v="0"/>
    <n v="0"/>
    <n v="0"/>
    <n v="0"/>
    <n v="0"/>
    <n v="0"/>
    <n v="0"/>
    <n v="0"/>
    <n v="800"/>
    <n v="0"/>
    <n v="0"/>
    <n v="0"/>
    <n v="800"/>
    <n v="1600"/>
    <n v="800"/>
  </r>
  <r>
    <n v="19"/>
    <n v="20"/>
    <x v="0"/>
    <m/>
    <x v="0"/>
    <x v="1"/>
    <x v="4"/>
    <x v="53"/>
    <s v="MDC"/>
    <s v="073"/>
    <s v="WATER NETWORKS"/>
    <s v="078"/>
    <s v="GENERAL EXPENSES - OTHER"/>
    <s v="1362"/>
    <x v="53"/>
    <s v="0730781362"/>
    <n v="5915"/>
    <n v="0"/>
    <n v="5915"/>
    <n v="6187.09"/>
    <n v="6471.6961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54"/>
    <s v="MDC"/>
    <s v="073"/>
    <s v="WATER NETWORKS"/>
    <s v="078"/>
    <s v="GENERAL EXPENSES - OTHER"/>
    <s v="1363"/>
    <x v="54"/>
    <s v="0730781363"/>
    <n v="946"/>
    <n v="0"/>
    <n v="946"/>
    <n v="989.51599999999996"/>
    <n v="1035.033735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19"/>
    <s v="MDC"/>
    <s v="073"/>
    <s v="WATER NETWORKS"/>
    <s v="078"/>
    <s v="GENERAL EXPENSES - OTHER"/>
    <s v="1364"/>
    <x v="19"/>
    <s v="0730781364"/>
    <n v="70000"/>
    <n v="0"/>
    <n v="70000"/>
    <n v="73220"/>
    <n v="76588.12"/>
    <n v="0"/>
    <n v="0"/>
    <n v="0"/>
    <n v="0"/>
    <n v="0"/>
    <n v="0"/>
    <n v="0"/>
    <n v="20467.87"/>
    <n v="27687.95"/>
    <n v="1156"/>
    <n v="18851.97"/>
    <n v="0"/>
    <n v="0"/>
    <n v="68163.790000000008"/>
    <n v="136327.58000000002"/>
    <n v="68163.789999999994"/>
  </r>
  <r>
    <n v="19"/>
    <n v="20"/>
    <x v="0"/>
    <m/>
    <x v="0"/>
    <x v="1"/>
    <x v="4"/>
    <x v="20"/>
    <s v="MDC"/>
    <s v="073"/>
    <s v="WATER NETWORKS"/>
    <s v="078"/>
    <s v="GENERAL EXPENSES - OTHER"/>
    <s v="1366"/>
    <x v="20"/>
    <s v="0730781366"/>
    <n v="54547"/>
    <n v="-65123"/>
    <n v="56549"/>
    <n v="59150.254000000001"/>
    <n v="61871.165684"/>
    <n v="0"/>
    <n v="0"/>
    <n v="0"/>
    <n v="0"/>
    <n v="0"/>
    <n v="0"/>
    <n v="0"/>
    <n v="3900"/>
    <n v="4398.7299999999996"/>
    <n v="4412.7"/>
    <n v="4393.68"/>
    <n v="2868.1"/>
    <n v="4874.13"/>
    <n v="24847.34"/>
    <n v="49694.68"/>
    <n v="24847.34"/>
  </r>
  <r>
    <n v="19"/>
    <n v="20"/>
    <x v="0"/>
    <m/>
    <x v="0"/>
    <x v="1"/>
    <x v="4"/>
    <x v="55"/>
    <s v="MDC"/>
    <s v="073"/>
    <s v="WATER NETWORKS"/>
    <s v="078"/>
    <s v="GENERAL EXPENSES - OTHER"/>
    <s v="1367"/>
    <x v="55"/>
    <s v="0730781367"/>
    <n v="16000"/>
    <n v="0"/>
    <n v="16000"/>
    <n v="16736"/>
    <n v="17505.856"/>
    <n v="0"/>
    <n v="0"/>
    <n v="0"/>
    <n v="0"/>
    <n v="0"/>
    <n v="0"/>
    <n v="0"/>
    <n v="0"/>
    <n v="1476.9"/>
    <n v="1476.9"/>
    <n v="1476.9"/>
    <n v="1476.9"/>
    <n v="1476.9"/>
    <n v="7384.5"/>
    <n v="14769"/>
    <n v="7384.5"/>
  </r>
  <r>
    <n v="19"/>
    <n v="20"/>
    <x v="0"/>
    <m/>
    <x v="0"/>
    <x v="1"/>
    <x v="4"/>
    <x v="56"/>
    <s v="MDC"/>
    <s v="073"/>
    <s v="WATER NETWORKS"/>
    <s v="078"/>
    <s v="GENERAL EXPENSES - OTHER"/>
    <s v="1371"/>
    <x v="56"/>
    <s v="0730781371"/>
    <n v="2366"/>
    <n v="0"/>
    <n v="2366"/>
    <n v="2474.8359999999998"/>
    <n v="2588.678455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4"/>
    <x v="57"/>
    <s v="MDC"/>
    <s v="073"/>
    <s v="WATER NETWORKS"/>
    <s v="078"/>
    <s v="GENERAL EXPENSES - OTHER"/>
    <s v="1373"/>
    <x v="57"/>
    <s v="0730781373"/>
    <n v="392384"/>
    <n v="0"/>
    <n v="392384"/>
    <n v="410433.66399999999"/>
    <n v="429313.61254399997"/>
    <n v="0"/>
    <n v="0"/>
    <n v="0"/>
    <n v="0"/>
    <n v="0"/>
    <n v="0"/>
    <n v="0"/>
    <n v="0"/>
    <n v="2075.67"/>
    <n v="8089.75"/>
    <n v="5077.78"/>
    <n v="1880.62"/>
    <n v="0"/>
    <n v="17123.82"/>
    <n v="34247.64"/>
    <n v="17123.82"/>
  </r>
  <r>
    <n v="19"/>
    <n v="20"/>
    <x v="0"/>
    <m/>
    <x v="0"/>
    <x v="2"/>
    <x v="6"/>
    <x v="22"/>
    <s v="MDC"/>
    <s v="073"/>
    <s v="WATER NETWORKS"/>
    <s v="087"/>
    <s v="INTERNAL CHARGES"/>
    <s v="1531"/>
    <x v="22"/>
    <s v="0730871531"/>
    <n v="4711284"/>
    <n v="0"/>
    <n v="4711284"/>
    <n v="4928003.0640000002"/>
    <n v="5154691.204944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2"/>
    <x v="6"/>
    <x v="58"/>
    <s v="MDC"/>
    <s v="073"/>
    <s v="WATER NETWORKS"/>
    <s v="087"/>
    <s v="INTERNAL CHARGES"/>
    <s v="1532"/>
    <x v="58"/>
    <s v="073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2"/>
    <x v="6"/>
    <x v="59"/>
    <s v="MDC"/>
    <s v="073"/>
    <s v="WATER NETWORKS"/>
    <s v="087"/>
    <s v="INTERNAL CHARGES"/>
    <s v="1533"/>
    <x v="59"/>
    <s v="0730871533"/>
    <n v="877047"/>
    <n v="0"/>
    <n v="877047"/>
    <n v="917391.16200000001"/>
    <n v="959591.15545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0"/>
    <x v="8"/>
    <x v="60"/>
    <s v="MDC"/>
    <s v="083"/>
    <s v="WATER PURIFICATION"/>
    <s v="005"/>
    <s v="SERVICE CHARGES"/>
    <s v="0051"/>
    <x v="60"/>
    <s v="0830050051"/>
    <n v="-25000000"/>
    <n v="0"/>
    <n v="-56000000"/>
    <n v="-58576000"/>
    <n v="-61270496"/>
    <n v="0"/>
    <n v="0"/>
    <n v="0"/>
    <n v="0"/>
    <n v="0"/>
    <n v="0"/>
    <n v="0"/>
    <n v="-527178.6"/>
    <n v="-2321568.88"/>
    <n v="-2007598.42"/>
    <n v="-1349588"/>
    <n v="-1865039.38"/>
    <n v="-2650765.9900000002"/>
    <n v="-10721739.27"/>
    <n v="-21443478.539999999"/>
    <n v="-10721739.27"/>
  </r>
  <r>
    <n v="19"/>
    <n v="20"/>
    <x v="0"/>
    <m/>
    <x v="2"/>
    <x v="0"/>
    <x v="13"/>
    <x v="61"/>
    <s v="MDC"/>
    <s v="083"/>
    <s v="WATER PURIFICATION"/>
    <s v="012"/>
    <s v="INTEREST EARNED - OUTSTANDING DEBTORS"/>
    <s v="0151"/>
    <x v="61"/>
    <s v="0830120151"/>
    <n v="-7000000"/>
    <n v="0"/>
    <n v="-7000000"/>
    <n v="-7322000"/>
    <n v="-76588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0"/>
    <x v="1"/>
    <x v="62"/>
    <s v="MDC"/>
    <s v="083"/>
    <s v="WATER PURIFICATION"/>
    <s v="022"/>
    <s v="OPERATING GRANTS &amp; SUBSIDIES"/>
    <s v="0218"/>
    <x v="62"/>
    <s v="0830220218"/>
    <n v="-28258538"/>
    <n v="11591390"/>
    <n v="-13814622"/>
    <n v="-14450094.612"/>
    <n v="-15114798.964151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2"/>
    <x v="2"/>
    <s v="MDC"/>
    <s v="083"/>
    <s v="WATER PURIFICATION"/>
    <s v="051"/>
    <s v="EMPLOYEE RELATED COSTS - WAGES &amp; SALARIES"/>
    <s v="1001"/>
    <x v="2"/>
    <s v="0830511001"/>
    <n v="3748246"/>
    <n v="0"/>
    <n v="3807658"/>
    <n v="3982810.2680000002"/>
    <n v="4166019.5403280002"/>
    <n v="0"/>
    <n v="0"/>
    <n v="0"/>
    <n v="0"/>
    <n v="0"/>
    <n v="0"/>
    <n v="0"/>
    <n v="323088.71999999997"/>
    <n v="304187.52000000002"/>
    <n v="293495.53000000003"/>
    <n v="284870.62"/>
    <n v="283365.82"/>
    <n v="282004.06"/>
    <n v="1771012.2700000003"/>
    <n v="3542024.5400000005"/>
    <n v="1771012.27"/>
  </r>
  <r>
    <n v="19"/>
    <n v="20"/>
    <x v="0"/>
    <m/>
    <x v="2"/>
    <x v="1"/>
    <x v="2"/>
    <x v="27"/>
    <s v="MDC"/>
    <s v="083"/>
    <s v="WATER PURIFICATION"/>
    <s v="051"/>
    <s v="EMPLOYEE RELATED COSTS - WAGES &amp; SALARIES"/>
    <s v="1002"/>
    <x v="27"/>
    <s v="0830511002"/>
    <n v="870155"/>
    <n v="-870154"/>
    <n v="1319244"/>
    <n v="1379929.2239999999"/>
    <n v="1443405.9683039999"/>
    <n v="0"/>
    <n v="0"/>
    <n v="0"/>
    <n v="0"/>
    <n v="0"/>
    <n v="0"/>
    <n v="0"/>
    <n v="84214.44"/>
    <n v="81765.100000000006"/>
    <n v="82200.47"/>
    <n v="137826.66"/>
    <n v="114542.06"/>
    <n v="105749.59"/>
    <n v="606298.32000000007"/>
    <n v="1212596.6400000001"/>
    <n v="606298.31999999995"/>
  </r>
  <r>
    <n v="19"/>
    <n v="20"/>
    <x v="0"/>
    <m/>
    <x v="2"/>
    <x v="1"/>
    <x v="2"/>
    <x v="3"/>
    <s v="MDC"/>
    <s v="083"/>
    <s v="WATER PURIFICATION"/>
    <s v="051"/>
    <s v="EMPLOYEE RELATED COSTS - WAGES &amp; SALARIES"/>
    <s v="1004"/>
    <x v="3"/>
    <s v="0830511004"/>
    <n v="298538"/>
    <n v="0"/>
    <n v="301938"/>
    <n v="315827.14799999999"/>
    <n v="330355.19680799998"/>
    <n v="0"/>
    <n v="0"/>
    <n v="0"/>
    <n v="0"/>
    <n v="0"/>
    <n v="0"/>
    <n v="0"/>
    <n v="15069.74"/>
    <n v="0"/>
    <n v="31565.42"/>
    <n v="0"/>
    <n v="0"/>
    <n v="15069.74"/>
    <n v="61704.899999999994"/>
    <n v="123409.79999999999"/>
    <n v="61704.9"/>
  </r>
  <r>
    <n v="19"/>
    <n v="20"/>
    <x v="0"/>
    <m/>
    <x v="2"/>
    <x v="1"/>
    <x v="2"/>
    <x v="28"/>
    <s v="MDC"/>
    <s v="083"/>
    <s v="WATER PURIFICATION"/>
    <s v="051"/>
    <s v="EMPLOYEE RELATED COSTS - WAGES &amp; SALARIES"/>
    <s v="1005"/>
    <x v="28"/>
    <s v="0830511005"/>
    <n v="42453"/>
    <n v="0"/>
    <n v="42453"/>
    <n v="44405.838000000003"/>
    <n v="46448.506548000005"/>
    <n v="0"/>
    <n v="0"/>
    <n v="0"/>
    <n v="0"/>
    <n v="0"/>
    <n v="0"/>
    <n v="0"/>
    <n v="0"/>
    <n v="0"/>
    <n v="2955.5"/>
    <n v="4314.95"/>
    <n v="2955.5"/>
    <n v="2955.5"/>
    <n v="13181.45"/>
    <n v="26362.9"/>
    <n v="13181.45"/>
  </r>
  <r>
    <n v="19"/>
    <n v="20"/>
    <x v="0"/>
    <m/>
    <x v="2"/>
    <x v="1"/>
    <x v="2"/>
    <x v="4"/>
    <s v="MDC"/>
    <s v="083"/>
    <s v="WATER PURIFICATION"/>
    <s v="051"/>
    <s v="EMPLOYEE RELATED COSTS - WAGES &amp; SALARIES"/>
    <s v="1010"/>
    <x v="4"/>
    <s v="0830511010"/>
    <n v="252913"/>
    <n v="0"/>
    <n v="274491"/>
    <n v="287117.58600000001"/>
    <n v="300324.99495600001"/>
    <n v="0"/>
    <n v="0"/>
    <n v="0"/>
    <n v="0"/>
    <n v="0"/>
    <n v="0"/>
    <n v="0"/>
    <n v="41932.32"/>
    <n v="11662.08"/>
    <n v="32535.759999999998"/>
    <n v="0"/>
    <n v="10552.64"/>
    <n v="12813.36"/>
    <n v="109496.16"/>
    <n v="218992.32"/>
    <n v="109496.16"/>
  </r>
  <r>
    <n v="19"/>
    <n v="20"/>
    <x v="0"/>
    <m/>
    <x v="2"/>
    <x v="1"/>
    <x v="2"/>
    <x v="5"/>
    <s v="MDC"/>
    <s v="083"/>
    <s v="WATER PURIFICATION"/>
    <s v="051"/>
    <s v="EMPLOYEE RELATED COSTS - WAGES &amp; SALARIES"/>
    <s v="1012"/>
    <x v="5"/>
    <s v="0830511012"/>
    <n v="26989"/>
    <n v="0"/>
    <n v="29457"/>
    <n v="30812.022000000001"/>
    <n v="32229.375012"/>
    <n v="0"/>
    <n v="0"/>
    <n v="0"/>
    <n v="0"/>
    <n v="0"/>
    <n v="0"/>
    <n v="0"/>
    <n v="2100"/>
    <n v="2100"/>
    <n v="2100"/>
    <n v="2100"/>
    <n v="2100"/>
    <n v="2100"/>
    <n v="12600"/>
    <n v="25200"/>
    <n v="12600"/>
  </r>
  <r>
    <n v="19"/>
    <n v="20"/>
    <x v="0"/>
    <m/>
    <x v="2"/>
    <x v="1"/>
    <x v="2"/>
    <x v="6"/>
    <s v="MDC"/>
    <s v="083"/>
    <s v="WATER PURIFICATION"/>
    <s v="051"/>
    <s v="EMPLOYEE RELATED COSTS - WAGES &amp; SALARIES"/>
    <s v="1013"/>
    <x v="6"/>
    <s v="0830511013"/>
    <n v="153134"/>
    <n v="0"/>
    <n v="157022"/>
    <n v="164245.01199999999"/>
    <n v="171800.28255199999"/>
    <n v="0"/>
    <n v="0"/>
    <n v="0"/>
    <n v="0"/>
    <n v="0"/>
    <n v="0"/>
    <n v="0"/>
    <n v="12183.6"/>
    <n v="12200.1"/>
    <n v="12216.6"/>
    <n v="12210"/>
    <n v="12191.3"/>
    <n v="12223.2"/>
    <n v="73224.800000000003"/>
    <n v="146449.60000000001"/>
    <n v="73224.800000000003"/>
  </r>
  <r>
    <n v="19"/>
    <n v="20"/>
    <x v="0"/>
    <m/>
    <x v="2"/>
    <x v="1"/>
    <x v="3"/>
    <x v="7"/>
    <s v="MDC"/>
    <s v="083"/>
    <s v="WATER PURIFICATION"/>
    <s v="053"/>
    <s v="EMPLOYEE RELATED COSTS - SOCIAL CONTRIBUTIONS"/>
    <s v="1021"/>
    <x v="7"/>
    <s v="0830531021"/>
    <n v="273982"/>
    <n v="0"/>
    <n v="139745"/>
    <n v="146173.26999999999"/>
    <n v="152897.24041999999"/>
    <n v="0"/>
    <n v="0"/>
    <n v="0"/>
    <n v="0"/>
    <n v="0"/>
    <n v="0"/>
    <n v="0"/>
    <n v="11178.07"/>
    <n v="11178.07"/>
    <n v="11178.07"/>
    <n v="7210.33"/>
    <n v="9194.2000000000007"/>
    <n v="9194.2000000000007"/>
    <n v="59132.94"/>
    <n v="118265.88"/>
    <n v="59132.94"/>
  </r>
  <r>
    <n v="19"/>
    <n v="20"/>
    <x v="0"/>
    <m/>
    <x v="2"/>
    <x v="1"/>
    <x v="3"/>
    <x v="8"/>
    <s v="MDC"/>
    <s v="083"/>
    <s v="WATER PURIFICATION"/>
    <s v="053"/>
    <s v="EMPLOYEE RELATED COSTS - SOCIAL CONTRIBUTIONS"/>
    <s v="1022"/>
    <x v="8"/>
    <s v="0830531022"/>
    <n v="760843"/>
    <n v="0"/>
    <n v="767980"/>
    <n v="803307.08"/>
    <n v="840259.2056799999"/>
    <n v="0"/>
    <n v="0"/>
    <n v="0"/>
    <n v="0"/>
    <n v="0"/>
    <n v="0"/>
    <n v="0"/>
    <n v="57661.94"/>
    <n v="57661.94"/>
    <n v="57661.94"/>
    <n v="57661.94"/>
    <n v="57661.94"/>
    <n v="57661.94"/>
    <n v="345971.64"/>
    <n v="691943.28"/>
    <n v="345971.64"/>
  </r>
  <r>
    <n v="19"/>
    <n v="20"/>
    <x v="0"/>
    <m/>
    <x v="2"/>
    <x v="1"/>
    <x v="3"/>
    <x v="9"/>
    <s v="MDC"/>
    <s v="083"/>
    <s v="WATER PURIFICATION"/>
    <s v="053"/>
    <s v="EMPLOYEE RELATED COSTS - SOCIAL CONTRIBUTIONS"/>
    <s v="1023"/>
    <x v="9"/>
    <s v="0830531023"/>
    <n v="34404"/>
    <n v="0"/>
    <n v="32493"/>
    <n v="33987.678"/>
    <n v="35551.111188000003"/>
    <n v="0"/>
    <n v="0"/>
    <n v="0"/>
    <n v="0"/>
    <n v="0"/>
    <n v="0"/>
    <n v="0"/>
    <n v="2379.52"/>
    <n v="2379.52"/>
    <n v="2379.52"/>
    <n v="2379.52"/>
    <n v="2379.52"/>
    <n v="2379.52"/>
    <n v="14277.12"/>
    <n v="28554.240000000002"/>
    <n v="14277.12"/>
  </r>
  <r>
    <n v="19"/>
    <n v="20"/>
    <x v="0"/>
    <m/>
    <x v="2"/>
    <x v="1"/>
    <x v="3"/>
    <x v="10"/>
    <s v="MDC"/>
    <s v="083"/>
    <s v="WATER PURIFICATION"/>
    <s v="053"/>
    <s v="EMPLOYEE RELATED COSTS - SOCIAL CONTRIBUTIONS"/>
    <s v="1024"/>
    <x v="10"/>
    <s v="0830531024"/>
    <n v="56756"/>
    <n v="0"/>
    <n v="60477"/>
    <n v="63258.942000000003"/>
    <n v="66168.853331999999"/>
    <n v="0"/>
    <n v="0"/>
    <n v="0"/>
    <n v="0"/>
    <n v="0"/>
    <n v="0"/>
    <n v="0"/>
    <n v="4473.04"/>
    <n v="4473.04"/>
    <n v="4473.04"/>
    <n v="4473.04"/>
    <n v="4473.04"/>
    <n v="4473.04"/>
    <n v="26838.240000000002"/>
    <n v="53676.480000000003"/>
    <n v="26838.240000000002"/>
  </r>
  <r>
    <n v="19"/>
    <n v="20"/>
    <x v="0"/>
    <m/>
    <x v="2"/>
    <x v="1"/>
    <x v="4"/>
    <x v="11"/>
    <s v="MDC"/>
    <s v="083"/>
    <s v="WATER PURIFICATION"/>
    <s v="053"/>
    <s v="EMPLOYEE RELATED COSTS - SOCIAL CONTRIBUTIONS"/>
    <s v="1027"/>
    <x v="11"/>
    <s v="0830531027"/>
    <n v="58169"/>
    <n v="0"/>
    <n v="56614"/>
    <n v="59218.243999999999"/>
    <n v="61942.283223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4"/>
    <x v="12"/>
    <s v="MDC"/>
    <s v="083"/>
    <s v="WATER PURIFICATION"/>
    <s v="053"/>
    <s v="EMPLOYEE RELATED COSTS - SOCIAL CONTRIBUTIONS"/>
    <s v="1028"/>
    <x v="12"/>
    <s v="0830531028"/>
    <n v="56696"/>
    <n v="0"/>
    <n v="59872"/>
    <n v="62626.112000000001"/>
    <n v="65506.913152000001"/>
    <n v="0"/>
    <n v="0"/>
    <n v="0"/>
    <n v="0"/>
    <n v="0"/>
    <n v="0"/>
    <n v="0"/>
    <n v="4745.2"/>
    <n v="4078.43"/>
    <n v="4529.9399999999996"/>
    <n v="4339.1899999999996"/>
    <n v="4196.53"/>
    <n v="4268.5600000000004"/>
    <n v="26157.85"/>
    <n v="52315.7"/>
    <n v="26157.85"/>
  </r>
  <r>
    <n v="19"/>
    <n v="20"/>
    <x v="0"/>
    <m/>
    <x v="2"/>
    <x v="1"/>
    <x v="3"/>
    <x v="13"/>
    <s v="MDC"/>
    <s v="083"/>
    <s v="WATER PURIFICATION"/>
    <s v="053"/>
    <s v="EMPLOYEE RELATED COSTS - SOCIAL CONTRIBUTIONS"/>
    <s v="1029"/>
    <x v="13"/>
    <s v="0830531029"/>
    <n v="2024"/>
    <n v="0"/>
    <n v="2036"/>
    <n v="2129.6559999999999"/>
    <n v="2227.6201759999999"/>
    <n v="0"/>
    <n v="0"/>
    <n v="0"/>
    <n v="0"/>
    <n v="0"/>
    <n v="0"/>
    <n v="0"/>
    <n v="149.12"/>
    <n v="149.12"/>
    <n v="149.12"/>
    <n v="149.12"/>
    <n v="149.12"/>
    <n v="149.12"/>
    <n v="894.72"/>
    <n v="1789.44"/>
    <n v="894.72"/>
  </r>
  <r>
    <n v="19"/>
    <n v="20"/>
    <x v="0"/>
    <m/>
    <x v="2"/>
    <x v="4"/>
    <x v="10"/>
    <x v="29"/>
    <s v="MDC"/>
    <s v="083"/>
    <s v="WATER PURIFICATION"/>
    <s v="056"/>
    <s v="EMPLOYEE COSTS ALLOCATED TO OTHER OPERATING ITEMS"/>
    <s v="1041"/>
    <x v="29"/>
    <s v="0830561041"/>
    <n v="-18662184"/>
    <n v="0"/>
    <n v="-19556664"/>
    <n v="-20456270.544"/>
    <n v="-21397258.989023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5"/>
    <x v="31"/>
    <s v="MDC"/>
    <s v="083"/>
    <s v="WATER PURIFICATION"/>
    <s v="066"/>
    <s v="REPAIRS AND MAINTENANCE"/>
    <s v="1101"/>
    <x v="31"/>
    <s v="0830661101"/>
    <n v="1004"/>
    <n v="-11996"/>
    <n v="1004"/>
    <n v="1050.184"/>
    <n v="1098.49246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5"/>
    <x v="32"/>
    <s v="MDC"/>
    <s v="083"/>
    <s v="WATER PURIFICATION"/>
    <s v="066"/>
    <s v="REPAIRS AND MAINTENANCE"/>
    <s v="1111"/>
    <x v="32"/>
    <s v="0830661111"/>
    <n v="1000"/>
    <n v="-199000"/>
    <n v="1000"/>
    <n v="1046"/>
    <n v="1094.116"/>
    <n v="0"/>
    <n v="0"/>
    <n v="0"/>
    <n v="0"/>
    <n v="0"/>
    <n v="0"/>
    <n v="0"/>
    <n v="184.9"/>
    <n v="0"/>
    <n v="0"/>
    <n v="0"/>
    <n v="238.39"/>
    <n v="0"/>
    <n v="423.28999999999996"/>
    <n v="846.57999999999993"/>
    <n v="423.29"/>
  </r>
  <r>
    <n v="19"/>
    <n v="20"/>
    <x v="0"/>
    <m/>
    <x v="2"/>
    <x v="4"/>
    <x v="5"/>
    <x v="63"/>
    <s v="MDC"/>
    <s v="083"/>
    <s v="WATER PURIFICATION"/>
    <s v="066"/>
    <s v="REPAIRS AND MAINTENANCE"/>
    <s v="1112"/>
    <x v="63"/>
    <s v="0830661112"/>
    <n v="392716"/>
    <n v="0"/>
    <n v="501612"/>
    <n v="524686.152"/>
    <n v="548821.71499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5"/>
    <x v="34"/>
    <s v="MDC"/>
    <s v="083"/>
    <s v="WATER PURIFICATION"/>
    <s v="066"/>
    <s v="REPAIRS AND MAINTENANCE"/>
    <s v="1130"/>
    <x v="34"/>
    <s v="0830661130"/>
    <n v="1753446"/>
    <n v="753446"/>
    <n v="1753446"/>
    <n v="1834104.5160000001"/>
    <n v="1918473.3237360001"/>
    <n v="74157.39"/>
    <n v="2122.75"/>
    <n v="0"/>
    <n v="0"/>
    <n v="0"/>
    <n v="0"/>
    <n v="0"/>
    <n v="0"/>
    <n v="228380"/>
    <n v="110200.5"/>
    <n v="110932.5"/>
    <n v="509163.17"/>
    <n v="382416.46"/>
    <n v="1341092.6299999999"/>
    <n v="2682185.2599999998"/>
    <n v="1343215.38"/>
  </r>
  <r>
    <n v="19"/>
    <n v="20"/>
    <x v="0"/>
    <m/>
    <x v="2"/>
    <x v="4"/>
    <x v="5"/>
    <x v="35"/>
    <s v="MDC"/>
    <s v="083"/>
    <s v="WATER PURIFICATION"/>
    <s v="066"/>
    <s v="REPAIRS AND MAINTENANCE"/>
    <s v="1131"/>
    <x v="35"/>
    <s v="0830661131"/>
    <n v="18269467"/>
    <n v="0"/>
    <n v="19055052"/>
    <n v="19931584.392000001"/>
    <n v="20848437.2740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5"/>
    <x v="37"/>
    <s v="MDC"/>
    <s v="083"/>
    <s v="WATER PURIFICATION"/>
    <s v="066"/>
    <s v="REPAIRS AND MAINTENANCE"/>
    <s v="1211"/>
    <x v="37"/>
    <s v="0830661211"/>
    <n v="40000"/>
    <n v="0"/>
    <n v="40000"/>
    <n v="41840"/>
    <n v="43764.639999999999"/>
    <n v="0"/>
    <n v="0"/>
    <n v="0"/>
    <n v="0"/>
    <n v="0"/>
    <n v="0"/>
    <n v="0"/>
    <n v="0"/>
    <n v="0"/>
    <n v="9525.5499999999993"/>
    <n v="23607"/>
    <n v="5734"/>
    <n v="0"/>
    <n v="38866.550000000003"/>
    <n v="77733.100000000006"/>
    <n v="38866.550000000003"/>
  </r>
  <r>
    <n v="19"/>
    <n v="20"/>
    <x v="0"/>
    <m/>
    <x v="2"/>
    <x v="1"/>
    <x v="5"/>
    <x v="33"/>
    <s v="MDC"/>
    <s v="083"/>
    <s v="WATER PURIFICATION"/>
    <s v="066"/>
    <s v="REPAIRS AND MAINTENANCE"/>
    <s v="1113"/>
    <x v="33"/>
    <s v="0830661113"/>
    <m/>
    <m/>
    <n v="0"/>
    <n v="0"/>
    <n v="0"/>
    <m/>
    <m/>
    <m/>
    <m/>
    <m/>
    <m/>
    <m/>
    <m/>
    <m/>
    <m/>
    <m/>
    <m/>
    <m/>
    <m/>
    <n v="0"/>
    <m/>
  </r>
  <r>
    <n v="19"/>
    <n v="20"/>
    <x v="0"/>
    <m/>
    <x v="2"/>
    <x v="1"/>
    <x v="5"/>
    <x v="39"/>
    <s v="MDC"/>
    <s v="083"/>
    <s v="WATER PURIFICATION"/>
    <s v="066"/>
    <s v="REPAIRS AND MAINTENANCE"/>
    <s v="1215"/>
    <x v="39"/>
    <s v="0830661215"/>
    <n v="29000"/>
    <n v="-11000"/>
    <n v="29000"/>
    <n v="30334"/>
    <n v="31729.364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4"/>
    <x v="5"/>
    <x v="40"/>
    <s v="MDC"/>
    <s v="083"/>
    <s v="WATER PURIFICATION"/>
    <s v="066"/>
    <s v="REPAIRS AND MAINTENANCE"/>
    <s v="1222"/>
    <x v="40"/>
    <s v="0830661222"/>
    <n v="306577"/>
    <n v="0"/>
    <n v="311868.71999999997"/>
    <n v="326214.68111999996"/>
    <n v="341220.55645151995"/>
    <n v="0"/>
    <n v="0"/>
    <n v="0"/>
    <n v="0"/>
    <n v="0"/>
    <n v="0"/>
    <n v="0"/>
    <n v="1901.25"/>
    <n v="0"/>
    <n v="0"/>
    <n v="0"/>
    <n v="0"/>
    <n v="0"/>
    <n v="1901.25"/>
    <n v="3802.5"/>
    <n v="1901.25"/>
  </r>
  <r>
    <n v="19"/>
    <n v="20"/>
    <x v="0"/>
    <m/>
    <x v="2"/>
    <x v="1"/>
    <x v="14"/>
    <x v="64"/>
    <s v="MDC"/>
    <s v="083"/>
    <s v="WATER PURIFICATION"/>
    <s v="072"/>
    <s v="BULK PURCHASES"/>
    <s v="1252"/>
    <x v="64"/>
    <s v="0830721252"/>
    <n v="4300000"/>
    <n v="0"/>
    <n v="5200000"/>
    <n v="5439200"/>
    <n v="5689403.2000000002"/>
    <n v="0"/>
    <n v="0"/>
    <n v="0"/>
    <n v="0"/>
    <n v="0"/>
    <n v="0"/>
    <n v="0"/>
    <n v="0"/>
    <n v="451272.54"/>
    <n v="614750.56999999995"/>
    <n v="543804.68999999994"/>
    <n v="509141.03"/>
    <n v="447655.86"/>
    <n v="2566624.69"/>
    <n v="5133249.38"/>
    <n v="2566624.69"/>
  </r>
  <r>
    <n v="19"/>
    <n v="20"/>
    <x v="0"/>
    <m/>
    <x v="2"/>
    <x v="1"/>
    <x v="4"/>
    <x v="44"/>
    <s v="MDC"/>
    <s v="083"/>
    <s v="WATER PURIFICATION"/>
    <s v="078"/>
    <s v="GENERAL EXPENSES - OTHER"/>
    <s v="1308"/>
    <x v="44"/>
    <s v="0830781308"/>
    <n v="2958"/>
    <n v="0"/>
    <n v="2958"/>
    <n v="3094.0680000000002"/>
    <n v="3236.39512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5"/>
    <x v="45"/>
    <s v="MDC"/>
    <s v="083"/>
    <s v="WATER PURIFICATION"/>
    <s v="078"/>
    <s v="GENERAL EXPENSES - OTHER"/>
    <s v="1311"/>
    <x v="45"/>
    <s v="0830781311"/>
    <n v="80000"/>
    <n v="60000"/>
    <n v="80000"/>
    <n v="83680"/>
    <n v="87529.279999999999"/>
    <n v="3423.88"/>
    <n v="0"/>
    <n v="0"/>
    <n v="0"/>
    <n v="0"/>
    <n v="0"/>
    <n v="0"/>
    <n v="1094.9000000000001"/>
    <n v="2900.35"/>
    <n v="12062.58"/>
    <n v="1079.73"/>
    <n v="3955.82"/>
    <n v="0"/>
    <n v="21093.38"/>
    <n v="42186.76"/>
    <n v="21093.38"/>
  </r>
  <r>
    <n v="19"/>
    <n v="20"/>
    <x v="0"/>
    <m/>
    <x v="2"/>
    <x v="1"/>
    <x v="5"/>
    <x v="47"/>
    <s v="MDC"/>
    <s v="083"/>
    <s v="WATER PURIFICATION"/>
    <s v="078"/>
    <s v="GENERAL EXPENSES - OTHER"/>
    <s v="1325"/>
    <x v="47"/>
    <s v="0830781325"/>
    <n v="105130"/>
    <n v="103000"/>
    <n v="105130"/>
    <n v="109965.98"/>
    <n v="115024.41507999999"/>
    <n v="0"/>
    <n v="0"/>
    <n v="0"/>
    <n v="0"/>
    <n v="0"/>
    <n v="0"/>
    <n v="0"/>
    <n v="0"/>
    <n v="4356.26"/>
    <n v="0"/>
    <n v="0"/>
    <n v="0"/>
    <n v="10052.91"/>
    <n v="14409.17"/>
    <n v="28818.34"/>
    <n v="14409.17"/>
  </r>
  <r>
    <n v="19"/>
    <n v="20"/>
    <x v="0"/>
    <m/>
    <x v="2"/>
    <x v="1"/>
    <x v="4"/>
    <x v="48"/>
    <s v="MDC"/>
    <s v="083"/>
    <s v="WATER PURIFICATION"/>
    <s v="078"/>
    <s v="GENERAL EXPENSES - OTHER"/>
    <s v="1327"/>
    <x v="48"/>
    <s v="0830781327"/>
    <n v="65591"/>
    <n v="0"/>
    <n v="65591"/>
    <n v="68608.186000000002"/>
    <n v="71764.162555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4"/>
    <x v="49"/>
    <s v="MDC"/>
    <s v="083"/>
    <s v="WATER PURIFICATION"/>
    <s v="078"/>
    <s v="GENERAL EXPENSES - OTHER"/>
    <s v="1336"/>
    <x v="49"/>
    <s v="0830781336"/>
    <n v="178"/>
    <n v="0"/>
    <n v="178"/>
    <n v="186.18799999999999"/>
    <n v="194.752647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4"/>
    <x v="15"/>
    <s v="MDC"/>
    <s v="083"/>
    <s v="WATER PURIFICATION"/>
    <s v="078"/>
    <s v="GENERAL EXPENSES - OTHER"/>
    <s v="1341"/>
    <x v="15"/>
    <s v="0830781341"/>
    <n v="74576"/>
    <n v="0"/>
    <n v="72582"/>
    <n v="75920.771999999997"/>
    <n v="79413.127511999992"/>
    <n v="0"/>
    <n v="0"/>
    <n v="0"/>
    <n v="0"/>
    <n v="0"/>
    <n v="0"/>
    <n v="0"/>
    <n v="63923.38"/>
    <n v="0"/>
    <n v="0"/>
    <n v="0"/>
    <n v="0"/>
    <n v="0"/>
    <n v="63923.38"/>
    <n v="127846.76"/>
    <n v="63923.38"/>
  </r>
  <r>
    <n v="19"/>
    <n v="20"/>
    <x v="0"/>
    <m/>
    <x v="2"/>
    <x v="1"/>
    <x v="5"/>
    <x v="16"/>
    <s v="MDC"/>
    <s v="083"/>
    <s v="WATER PURIFICATION"/>
    <s v="078"/>
    <s v="GENERAL EXPENSES - OTHER"/>
    <s v="1344"/>
    <x v="16"/>
    <s v="0830781344"/>
    <n v="18662"/>
    <n v="-5000"/>
    <n v="18662"/>
    <n v="19520.452000000001"/>
    <n v="20418.392792000002"/>
    <n v="0"/>
    <n v="0"/>
    <n v="0"/>
    <n v="0"/>
    <n v="0"/>
    <n v="0"/>
    <n v="0"/>
    <n v="976.04"/>
    <n v="820.04"/>
    <n v="773.98"/>
    <n v="607.53"/>
    <n v="1582.56"/>
    <n v="699.96"/>
    <n v="5460.11"/>
    <n v="10920.22"/>
    <n v="5460.11"/>
  </r>
  <r>
    <n v="19"/>
    <n v="20"/>
    <x v="0"/>
    <m/>
    <x v="2"/>
    <x v="1"/>
    <x v="4"/>
    <x v="18"/>
    <s v="MDC"/>
    <s v="083"/>
    <s v="WATER PURIFICATION"/>
    <s v="078"/>
    <s v="GENERAL EXPENSES - OTHER"/>
    <s v="1348"/>
    <x v="18"/>
    <s v="0830781348"/>
    <n v="2366"/>
    <n v="0"/>
    <n v="2366"/>
    <n v="2474.8359999999998"/>
    <n v="2588.6784559999996"/>
    <n v="0"/>
    <n v="0"/>
    <n v="0"/>
    <n v="0"/>
    <n v="0"/>
    <n v="0"/>
    <n v="0"/>
    <n v="123.41"/>
    <n v="0"/>
    <n v="0"/>
    <n v="969.63"/>
    <n v="0"/>
    <n v="28.39"/>
    <n v="1121.43"/>
    <n v="2242.86"/>
    <n v="1121.43"/>
  </r>
  <r>
    <n v="19"/>
    <n v="20"/>
    <x v="0"/>
    <m/>
    <x v="2"/>
    <x v="1"/>
    <x v="4"/>
    <x v="51"/>
    <s v="MDC"/>
    <s v="083"/>
    <s v="WATER PURIFICATION"/>
    <s v="078"/>
    <s v="GENERAL EXPENSES - OTHER"/>
    <s v="1350"/>
    <x v="51"/>
    <s v="0830781350"/>
    <n v="76028"/>
    <n v="50000"/>
    <n v="76028"/>
    <n v="79525.288"/>
    <n v="83183.451247999998"/>
    <n v="400"/>
    <n v="0"/>
    <n v="0"/>
    <n v="0"/>
    <n v="0"/>
    <n v="0"/>
    <n v="0"/>
    <n v="103.1"/>
    <n v="12149.8"/>
    <n v="0"/>
    <n v="1346.41"/>
    <n v="1970.41"/>
    <n v="0"/>
    <n v="15569.72"/>
    <n v="31139.439999999999"/>
    <n v="15569.72"/>
  </r>
  <r>
    <n v="19"/>
    <n v="20"/>
    <x v="0"/>
    <m/>
    <x v="2"/>
    <x v="1"/>
    <x v="4"/>
    <x v="52"/>
    <s v="MDC"/>
    <s v="083"/>
    <s v="WATER PURIFICATION"/>
    <s v="078"/>
    <s v="GENERAL EXPENSES - OTHER"/>
    <s v="1352"/>
    <x v="52"/>
    <s v="0830781352"/>
    <n v="1183"/>
    <n v="0"/>
    <n v="1183"/>
    <n v="1237.4179999999999"/>
    <n v="1294.3392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1"/>
    <x v="4"/>
    <x v="19"/>
    <s v="MDC"/>
    <s v="083"/>
    <s v="WATER PURIFICATION"/>
    <s v="078"/>
    <s v="GENERAL EXPENSES - OTHER"/>
    <s v="1364"/>
    <x v="19"/>
    <s v="0830781364"/>
    <n v="12576"/>
    <n v="0"/>
    <n v="12576"/>
    <n v="13154.495999999999"/>
    <n v="13759.602815999999"/>
    <n v="0"/>
    <n v="0"/>
    <n v="0"/>
    <n v="0"/>
    <n v="0"/>
    <n v="0"/>
    <n v="0"/>
    <n v="0"/>
    <n v="2709.36"/>
    <n v="5504.35"/>
    <n v="0"/>
    <n v="901.4"/>
    <n v="0"/>
    <n v="9115.11"/>
    <n v="18230.22"/>
    <n v="9115.11"/>
  </r>
  <r>
    <n v="19"/>
    <n v="20"/>
    <x v="0"/>
    <m/>
    <x v="2"/>
    <x v="1"/>
    <x v="4"/>
    <x v="20"/>
    <s v="MDC"/>
    <s v="083"/>
    <s v="WATER PURIFICATION"/>
    <s v="078"/>
    <s v="GENERAL EXPENSES - OTHER"/>
    <s v="1366"/>
    <x v="20"/>
    <s v="0830781366"/>
    <n v="10315"/>
    <n v="-10282"/>
    <n v="10282"/>
    <n v="10754.972"/>
    <n v="11249.700712"/>
    <n v="0"/>
    <n v="0"/>
    <n v="0"/>
    <n v="0"/>
    <n v="0"/>
    <n v="0"/>
    <n v="0"/>
    <n v="800"/>
    <n v="924.67"/>
    <n v="928.16"/>
    <n v="923.41"/>
    <n v="917.01"/>
    <n v="918.52"/>
    <n v="5411.77"/>
    <n v="10823.54"/>
    <n v="5411.77"/>
  </r>
  <r>
    <n v="19"/>
    <n v="20"/>
    <x v="0"/>
    <m/>
    <x v="2"/>
    <x v="1"/>
    <x v="4"/>
    <x v="55"/>
    <s v="MDC"/>
    <s v="083"/>
    <s v="WATER PURIFICATION"/>
    <s v="078"/>
    <s v="GENERAL EXPENSES - OTHER"/>
    <s v="1367"/>
    <x v="55"/>
    <s v="0830781367"/>
    <n v="71732"/>
    <n v="-3000"/>
    <n v="71732"/>
    <n v="75031.672000000006"/>
    <n v="78483.128912"/>
    <n v="0"/>
    <n v="0"/>
    <n v="0"/>
    <n v="0"/>
    <n v="0"/>
    <n v="0"/>
    <n v="0"/>
    <n v="0"/>
    <n v="3446.1"/>
    <n v="3446.1"/>
    <n v="3446.1"/>
    <n v="3446.1"/>
    <n v="3446.1"/>
    <n v="17230.5"/>
    <n v="34461"/>
    <n v="17230.5"/>
  </r>
  <r>
    <n v="19"/>
    <n v="20"/>
    <x v="0"/>
    <m/>
    <x v="2"/>
    <x v="1"/>
    <x v="4"/>
    <x v="21"/>
    <s v="MDC"/>
    <s v="083"/>
    <s v="WATER PURIFICATION"/>
    <s v="078"/>
    <s v="GENERAL EXPENSES - OTHER"/>
    <s v="1368"/>
    <x v="21"/>
    <s v="0830781368"/>
    <n v="4732"/>
    <n v="0"/>
    <n v="4732"/>
    <n v="4949.6719999999996"/>
    <n v="5177.356911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2"/>
    <x v="6"/>
    <x v="22"/>
    <s v="MDC"/>
    <s v="083"/>
    <s v="WATER PURIFICATION"/>
    <s v="087"/>
    <s v="INTERNAL CHARGES"/>
    <s v="1531"/>
    <x v="22"/>
    <s v="0830871531"/>
    <n v="1052180"/>
    <n v="0"/>
    <n v="1052180"/>
    <n v="1100580.28"/>
    <n v="1151206.9728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2"/>
    <x v="2"/>
    <x v="6"/>
    <x v="65"/>
    <s v="MDC"/>
    <s v="083"/>
    <s v="WATER PURIFICATION"/>
    <s v="087"/>
    <s v="INTERNAL CHARGES"/>
    <s v="1534"/>
    <x v="65"/>
    <s v="0830871534"/>
    <n v="975000"/>
    <n v="0"/>
    <n v="1950000"/>
    <n v="2039700"/>
    <n v="2133526.2000000002"/>
    <n v="0"/>
    <n v="0"/>
    <n v="0"/>
    <n v="0"/>
    <n v="0"/>
    <n v="0"/>
    <n v="0"/>
    <n v="0"/>
    <n v="138198.10999999999"/>
    <n v="367665.69"/>
    <n v="229493.68"/>
    <n v="74614"/>
    <n v="525417.46"/>
    <n v="1335388.94"/>
    <n v="2670777.88"/>
    <n v="1335388.94"/>
  </r>
  <r>
    <n v="19"/>
    <n v="20"/>
    <x v="0"/>
    <m/>
    <x v="3"/>
    <x v="0"/>
    <x v="8"/>
    <x v="66"/>
    <s v="MDC"/>
    <s v="093"/>
    <s v="SEWERAGE PURIFICATION"/>
    <s v="005"/>
    <s v="SERVICE CHARGES"/>
    <s v="0061"/>
    <x v="66"/>
    <s v="0930050061"/>
    <n v="-7800000"/>
    <n v="0"/>
    <n v="-7800000"/>
    <n v="-8158800"/>
    <n v="-8534104.8000000007"/>
    <n v="0"/>
    <n v="0"/>
    <n v="0"/>
    <n v="0"/>
    <n v="0"/>
    <n v="0"/>
    <n v="0"/>
    <n v="-537191.72"/>
    <n v="-391706.06"/>
    <n v="-559671.22"/>
    <n v="-575651.91"/>
    <n v="-589190.74"/>
    <n v="-631900.11"/>
    <n v="-3285311.7600000002"/>
    <n v="-6570623.5200000005"/>
    <n v="-3285311.76"/>
  </r>
  <r>
    <n v="19"/>
    <n v="20"/>
    <x v="0"/>
    <m/>
    <x v="3"/>
    <x v="0"/>
    <x v="8"/>
    <x v="67"/>
    <s v="MDC"/>
    <s v="093"/>
    <s v="SEWERAGE PURIFICATION"/>
    <s v="005"/>
    <s v="SERVICE CHARGES"/>
    <s v="0066"/>
    <x v="67"/>
    <s v="0930050066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0"/>
    <x v="13"/>
    <x v="68"/>
    <s v="MDC"/>
    <s v="093"/>
    <s v="SEWERAGE PURIFICATION"/>
    <s v="012"/>
    <s v="INTEREST EARNED - OUTSTANDING DEBTORS"/>
    <s v="0151"/>
    <x v="68"/>
    <s v="0930120151"/>
    <n v="-1000000"/>
    <n v="0"/>
    <n v="-1000000"/>
    <n v="-1046000"/>
    <n v="-1094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0"/>
    <x v="1"/>
    <x v="69"/>
    <s v="MDC"/>
    <s v="093"/>
    <s v="SEWERAGE PURIFICATION"/>
    <s v="022"/>
    <s v="OPERATING GRANTS &amp; SUBSIDIES"/>
    <s v="0218"/>
    <x v="69"/>
    <s v="0930220218"/>
    <n v="-4475801"/>
    <n v="0"/>
    <n v="-1804480"/>
    <n v="-1887486.08"/>
    <n v="-1974310.4396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0"/>
    <x v="0"/>
    <x v="0"/>
    <s v="MDC"/>
    <s v="093"/>
    <s v="SEWERAGE PURIFICATION"/>
    <s v="031"/>
    <s v="INCOME FOREGONE"/>
    <s v="0291"/>
    <x v="0"/>
    <s v="0930310291"/>
    <n v="230000"/>
    <n v="0"/>
    <n v="140000"/>
    <n v="146440"/>
    <n v="153176.24"/>
    <n v="0"/>
    <n v="0"/>
    <n v="0"/>
    <n v="0"/>
    <n v="0"/>
    <n v="0"/>
    <n v="0"/>
    <n v="14892.21"/>
    <n v="14354.21"/>
    <n v="7337.12"/>
    <n v="7281.91"/>
    <n v="8125.88"/>
    <n v="8538.18"/>
    <n v="60529.509999999995"/>
    <n v="121059.01999999999"/>
    <n v="60529.51"/>
  </r>
  <r>
    <n v="19"/>
    <n v="20"/>
    <x v="0"/>
    <m/>
    <x v="3"/>
    <x v="2"/>
    <x v="9"/>
    <x v="70"/>
    <s v="MDC"/>
    <s v="093"/>
    <s v="SEWERAGE PURIFICATION"/>
    <s v="043"/>
    <s v="INTERNAL RECOVERIES"/>
    <s v="0336"/>
    <x v="70"/>
    <s v="0930430336"/>
    <n v="-25000"/>
    <n v="0"/>
    <n v="-25000"/>
    <n v="-26150"/>
    <n v="-27352.9"/>
    <n v="0"/>
    <n v="0"/>
    <n v="0"/>
    <n v="0"/>
    <n v="0"/>
    <n v="0"/>
    <n v="0"/>
    <n v="-996.35"/>
    <n v="-592.65"/>
    <n v="-2746.35"/>
    <n v="-1930.5"/>
    <n v="-892.8"/>
    <n v="-1204.2"/>
    <n v="-8362.85"/>
    <n v="-16725.7"/>
    <n v="-8362.85"/>
  </r>
  <r>
    <n v="19"/>
    <n v="20"/>
    <x v="0"/>
    <m/>
    <x v="3"/>
    <x v="1"/>
    <x v="2"/>
    <x v="2"/>
    <s v="MDC"/>
    <s v="093"/>
    <s v="SEWERAGE PURIFICATION"/>
    <s v="051"/>
    <s v="EMPLOYEE RELATED COSTS - WAGES &amp; SALARIES"/>
    <s v="1001"/>
    <x v="2"/>
    <s v="0930511001"/>
    <n v="3164177"/>
    <n v="0"/>
    <n v="3192012"/>
    <n v="3338844.5520000001"/>
    <n v="3492431.4013920003"/>
    <n v="0"/>
    <n v="0"/>
    <n v="0"/>
    <n v="0"/>
    <n v="0"/>
    <n v="0"/>
    <n v="0"/>
    <n v="389666.17"/>
    <n v="388845.89"/>
    <n v="311007.44"/>
    <n v="294669.15999999997"/>
    <n v="293939.56"/>
    <n v="246615.53"/>
    <n v="1924743.75"/>
    <n v="3849487.5"/>
    <n v="1924743.75"/>
  </r>
  <r>
    <n v="19"/>
    <n v="20"/>
    <x v="0"/>
    <m/>
    <x v="3"/>
    <x v="1"/>
    <x v="2"/>
    <x v="27"/>
    <s v="MDC"/>
    <s v="093"/>
    <s v="SEWERAGE PURIFICATION"/>
    <s v="051"/>
    <s v="EMPLOYEE RELATED COSTS - WAGES &amp; SALARIES"/>
    <s v="1002"/>
    <x v="27"/>
    <s v="0930511002"/>
    <n v="691601"/>
    <n v="-691600"/>
    <n v="975206"/>
    <n v="1020065.476"/>
    <n v="1066988.487896"/>
    <n v="0"/>
    <n v="0"/>
    <n v="0"/>
    <n v="0"/>
    <n v="0"/>
    <n v="0"/>
    <n v="0"/>
    <n v="117092.19"/>
    <n v="76010.429999999993"/>
    <n v="75498.820000000007"/>
    <n v="90265.8"/>
    <n v="68455.59"/>
    <n v="78396.42"/>
    <n v="505719.24999999994"/>
    <n v="1011438.4999999999"/>
    <n v="505719.25"/>
  </r>
  <r>
    <n v="19"/>
    <n v="20"/>
    <x v="0"/>
    <m/>
    <x v="3"/>
    <x v="1"/>
    <x v="2"/>
    <x v="3"/>
    <s v="MDC"/>
    <s v="093"/>
    <s v="SEWERAGE PURIFICATION"/>
    <s v="051"/>
    <s v="EMPLOYEE RELATED COSTS - WAGES &amp; SALARIES"/>
    <s v="1004"/>
    <x v="3"/>
    <s v="0930511004"/>
    <n v="260243"/>
    <n v="0"/>
    <n v="262074"/>
    <n v="274129.40399999998"/>
    <n v="286739.35658399999"/>
    <n v="0"/>
    <n v="0"/>
    <n v="0"/>
    <n v="0"/>
    <n v="0"/>
    <n v="0"/>
    <n v="0"/>
    <n v="38047.69"/>
    <n v="0"/>
    <n v="0"/>
    <n v="0"/>
    <n v="40587.72"/>
    <n v="42300.78"/>
    <n v="120936.19"/>
    <n v="241872.38"/>
    <n v="120936.19"/>
  </r>
  <r>
    <n v="19"/>
    <n v="20"/>
    <x v="0"/>
    <m/>
    <x v="3"/>
    <x v="1"/>
    <x v="2"/>
    <x v="28"/>
    <s v="MDC"/>
    <s v="093"/>
    <s v="SEWERAGE PURIFICATION"/>
    <s v="051"/>
    <s v="EMPLOYEE RELATED COSTS - WAGES &amp; SALARIES"/>
    <s v="1005"/>
    <x v="28"/>
    <s v="0930511005"/>
    <n v="269240"/>
    <n v="0"/>
    <n v="269240"/>
    <n v="281625.03999999998"/>
    <n v="294579.79183999996"/>
    <n v="0"/>
    <n v="0"/>
    <n v="0"/>
    <n v="0"/>
    <n v="0"/>
    <n v="0"/>
    <n v="0"/>
    <n v="17472.2"/>
    <n v="15125.2"/>
    <n v="13299.75"/>
    <n v="19558.45"/>
    <n v="14777.5"/>
    <n v="15735.1"/>
    <n v="95968.200000000012"/>
    <n v="191936.40000000002"/>
    <n v="95968.2"/>
  </r>
  <r>
    <n v="19"/>
    <n v="20"/>
    <x v="0"/>
    <m/>
    <x v="3"/>
    <x v="1"/>
    <x v="2"/>
    <x v="4"/>
    <s v="MDC"/>
    <s v="093"/>
    <s v="SEWERAGE PURIFICATION"/>
    <s v="051"/>
    <s v="EMPLOYEE RELATED COSTS - WAGES &amp; SALARIES"/>
    <s v="1010"/>
    <x v="4"/>
    <s v="0930511010"/>
    <n v="270664"/>
    <n v="0"/>
    <n v="213781"/>
    <n v="223614.92600000001"/>
    <n v="233901.212596"/>
    <n v="0"/>
    <n v="0"/>
    <n v="0"/>
    <n v="0"/>
    <n v="0"/>
    <n v="0"/>
    <n v="0"/>
    <n v="36193.68"/>
    <n v="25430.959999999999"/>
    <n v="12721.6"/>
    <n v="0"/>
    <n v="55908.160000000003"/>
    <n v="0"/>
    <n v="130254.40000000001"/>
    <n v="260508.80000000002"/>
    <n v="130254.39999999999"/>
  </r>
  <r>
    <n v="19"/>
    <n v="20"/>
    <x v="0"/>
    <m/>
    <x v="3"/>
    <x v="1"/>
    <x v="2"/>
    <x v="5"/>
    <s v="MDC"/>
    <s v="093"/>
    <s v="SEWERAGE PURIFICATION"/>
    <s v="051"/>
    <s v="EMPLOYEE RELATED COSTS - WAGES &amp; SALARIES"/>
    <s v="1012"/>
    <x v="5"/>
    <s v="0930511012"/>
    <n v="121405"/>
    <n v="0"/>
    <n v="93945"/>
    <n v="98266.47"/>
    <n v="102786.72762000001"/>
    <n v="0"/>
    <n v="0"/>
    <n v="0"/>
    <n v="0"/>
    <n v="0"/>
    <n v="0"/>
    <n v="0"/>
    <n v="9501.77"/>
    <n v="9501.77"/>
    <n v="9501.77"/>
    <n v="9501.77"/>
    <n v="9501.77"/>
    <n v="9501.77"/>
    <n v="57010.62000000001"/>
    <n v="114021.24000000002"/>
    <n v="57010.62"/>
  </r>
  <r>
    <n v="19"/>
    <n v="20"/>
    <x v="0"/>
    <m/>
    <x v="3"/>
    <x v="1"/>
    <x v="2"/>
    <x v="6"/>
    <s v="MDC"/>
    <s v="093"/>
    <s v="SEWERAGE PURIFICATION"/>
    <s v="051"/>
    <s v="EMPLOYEE RELATED COSTS - WAGES &amp; SALARIES"/>
    <s v="1013"/>
    <x v="6"/>
    <s v="0930511013"/>
    <n v="156614"/>
    <n v="0"/>
    <n v="160591"/>
    <n v="167978.18599999999"/>
    <n v="175705.18255599999"/>
    <n v="0"/>
    <n v="0"/>
    <n v="0"/>
    <n v="0"/>
    <n v="0"/>
    <n v="0"/>
    <n v="0"/>
    <n v="21875.1"/>
    <n v="21904.73"/>
    <n v="21934.35"/>
    <n v="21922.5"/>
    <n v="21888.93"/>
    <n v="12501"/>
    <n v="122026.60999999999"/>
    <n v="244053.21999999997"/>
    <n v="122026.61"/>
  </r>
  <r>
    <n v="19"/>
    <n v="20"/>
    <x v="0"/>
    <m/>
    <x v="3"/>
    <x v="1"/>
    <x v="3"/>
    <x v="7"/>
    <s v="MDC"/>
    <s v="093"/>
    <s v="SEWERAGE PURIFICATION"/>
    <s v="053"/>
    <s v="EMPLOYEE RELATED COSTS - SOCIAL CONTRIBUTIONS"/>
    <s v="1021"/>
    <x v="7"/>
    <s v="0930531021"/>
    <n v="202348"/>
    <n v="0"/>
    <n v="204151"/>
    <n v="213541.946"/>
    <n v="223364.875516"/>
    <n v="0"/>
    <n v="0"/>
    <n v="0"/>
    <n v="0"/>
    <n v="0"/>
    <n v="0"/>
    <n v="0"/>
    <n v="19610.86"/>
    <n v="21103.17"/>
    <n v="21558.86"/>
    <n v="17759.16"/>
    <n v="18214.849999999999"/>
    <n v="14738.67"/>
    <n v="112985.56999999999"/>
    <n v="225971.13999999998"/>
    <n v="112985.57"/>
  </r>
  <r>
    <n v="19"/>
    <n v="20"/>
    <x v="0"/>
    <m/>
    <x v="3"/>
    <x v="1"/>
    <x v="3"/>
    <x v="8"/>
    <s v="MDC"/>
    <s v="093"/>
    <s v="SEWERAGE PURIFICATION"/>
    <s v="053"/>
    <s v="EMPLOYEE RELATED COSTS - SOCIAL CONTRIBUTIONS"/>
    <s v="1022"/>
    <x v="8"/>
    <s v="0930531022"/>
    <n v="672923"/>
    <n v="0"/>
    <n v="684212"/>
    <n v="715685.75199999998"/>
    <n v="748607.29659199994"/>
    <n v="0"/>
    <n v="0"/>
    <n v="0"/>
    <n v="0"/>
    <n v="0"/>
    <n v="0"/>
    <n v="0"/>
    <n v="64192"/>
    <n v="64192"/>
    <n v="64192"/>
    <n v="61583.78"/>
    <n v="61583.78"/>
    <n v="53237.82"/>
    <n v="368981.38"/>
    <n v="737962.76"/>
    <n v="368981.38"/>
  </r>
  <r>
    <n v="19"/>
    <n v="20"/>
    <x v="0"/>
    <m/>
    <x v="3"/>
    <x v="1"/>
    <x v="3"/>
    <x v="9"/>
    <s v="MDC"/>
    <s v="093"/>
    <s v="SEWERAGE PURIFICATION"/>
    <s v="053"/>
    <s v="EMPLOYEE RELATED COSTS - SOCIAL CONTRIBUTIONS"/>
    <s v="1023"/>
    <x v="9"/>
    <s v="0930531023"/>
    <n v="24716"/>
    <n v="0"/>
    <n v="22936"/>
    <n v="23991.056"/>
    <n v="25094.644575999999"/>
    <n v="0"/>
    <n v="0"/>
    <n v="0"/>
    <n v="0"/>
    <n v="0"/>
    <n v="0"/>
    <n v="0"/>
    <n v="2082.08"/>
    <n v="2082.08"/>
    <n v="2082.08"/>
    <n v="1933.36"/>
    <n v="1933.36"/>
    <n v="1784.64"/>
    <n v="11897.599999999999"/>
    <n v="23795.199999999997"/>
    <n v="11897.6"/>
  </r>
  <r>
    <n v="19"/>
    <n v="20"/>
    <x v="0"/>
    <m/>
    <x v="3"/>
    <x v="1"/>
    <x v="3"/>
    <x v="10"/>
    <s v="MDC"/>
    <s v="093"/>
    <s v="SEWERAGE PURIFICATION"/>
    <s v="053"/>
    <s v="EMPLOYEE RELATED COSTS - SOCIAL CONTRIBUTIONS"/>
    <s v="1024"/>
    <x v="10"/>
    <s v="0930531024"/>
    <n v="53220"/>
    <n v="0"/>
    <n v="53059"/>
    <n v="55499.714"/>
    <n v="58052.700843999999"/>
    <n v="0"/>
    <n v="0"/>
    <n v="0"/>
    <n v="0"/>
    <n v="0"/>
    <n v="0"/>
    <n v="0"/>
    <n v="5345.57"/>
    <n v="5345.57"/>
    <n v="5345.57"/>
    <n v="5055.7700000000004"/>
    <n v="5055.7700000000004"/>
    <n v="4128.4399999999996"/>
    <n v="30276.69"/>
    <n v="60553.38"/>
    <n v="30276.69"/>
  </r>
  <r>
    <n v="19"/>
    <n v="20"/>
    <x v="0"/>
    <m/>
    <x v="3"/>
    <x v="1"/>
    <x v="4"/>
    <x v="11"/>
    <s v="MDC"/>
    <s v="093"/>
    <s v="SEWERAGE PURIFICATION"/>
    <s v="053"/>
    <s v="EMPLOYEE RELATED COSTS - SOCIAL CONTRIBUTIONS"/>
    <s v="1027"/>
    <x v="11"/>
    <s v="0930531027"/>
    <n v="51986"/>
    <n v="0"/>
    <n v="50005"/>
    <n v="52305.23"/>
    <n v="54711.27058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4"/>
    <x v="12"/>
    <s v="MDC"/>
    <s v="093"/>
    <s v="SEWERAGE PURIFICATION"/>
    <s v="053"/>
    <s v="EMPLOYEE RELATED COSTS - SOCIAL CONTRIBUTIONS"/>
    <s v="1028"/>
    <x v="12"/>
    <s v="0930531028"/>
    <n v="53811"/>
    <n v="0"/>
    <n v="60414"/>
    <n v="63193.044000000002"/>
    <n v="66099.924024000007"/>
    <n v="0"/>
    <n v="0"/>
    <n v="0"/>
    <n v="0"/>
    <n v="0"/>
    <n v="0"/>
    <n v="0"/>
    <n v="6288.7"/>
    <n v="5377.7"/>
    <n v="4439.0200000000004"/>
    <n v="4338.45"/>
    <n v="5039.2"/>
    <n v="4025.82"/>
    <n v="29508.89"/>
    <n v="59017.78"/>
    <n v="29508.89"/>
  </r>
  <r>
    <n v="19"/>
    <n v="20"/>
    <x v="0"/>
    <m/>
    <x v="3"/>
    <x v="1"/>
    <x v="3"/>
    <x v="13"/>
    <s v="MDC"/>
    <s v="093"/>
    <s v="SEWERAGE PURIFICATION"/>
    <s v="053"/>
    <s v="EMPLOYEE RELATED COSTS - SOCIAL CONTRIBUTIONS"/>
    <s v="1029"/>
    <x v="13"/>
    <s v="0930531029"/>
    <n v="1462"/>
    <n v="0"/>
    <n v="1437"/>
    <n v="1503.1020000000001"/>
    <n v="1572.244692"/>
    <n v="0"/>
    <n v="0"/>
    <n v="0"/>
    <n v="0"/>
    <n v="0"/>
    <n v="0"/>
    <n v="0"/>
    <n v="130.47999999999999"/>
    <n v="130.47999999999999"/>
    <n v="130.47999999999999"/>
    <n v="121.16"/>
    <n v="121.16"/>
    <n v="111.84"/>
    <n v="745.59999999999991"/>
    <n v="1491.1999999999998"/>
    <n v="745.6"/>
  </r>
  <r>
    <n v="19"/>
    <n v="20"/>
    <x v="0"/>
    <m/>
    <x v="3"/>
    <x v="4"/>
    <x v="10"/>
    <x v="29"/>
    <s v="MDC"/>
    <s v="093"/>
    <s v="SEWERAGE PURIFICATION"/>
    <s v="056"/>
    <s v="EMPLOYEE COSTS ALLOCATED TO OTHER OPERATING ITEMS"/>
    <s v="1041"/>
    <x v="29"/>
    <s v="0930561041"/>
    <n v="-9508038"/>
    <n v="0"/>
    <n v="-7280356"/>
    <n v="-7615252.3760000002"/>
    <n v="-7965553.985295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11"/>
    <x v="30"/>
    <s v="MDC"/>
    <s v="093"/>
    <s v="SEWERAGE PURIFICATION"/>
    <s v="060"/>
    <s v="BAD DEBTS"/>
    <s v="1071"/>
    <x v="30"/>
    <s v="0930601071"/>
    <n v="1800000"/>
    <n v="0"/>
    <n v="2200000"/>
    <n v="2301200"/>
    <n v="2407055.20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5"/>
    <x v="31"/>
    <s v="MDC"/>
    <s v="093"/>
    <s v="SEWERAGE PURIFICATION"/>
    <s v="066"/>
    <s v="REPAIRS AND MAINTENANCE"/>
    <s v="1101"/>
    <x v="31"/>
    <s v="0930661101"/>
    <n v="789"/>
    <n v="-1577"/>
    <n v="789"/>
    <n v="825.29399999999998"/>
    <n v="863.25752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5"/>
    <x v="32"/>
    <s v="MDC"/>
    <s v="093"/>
    <s v="SEWERAGE PURIFICATION"/>
    <s v="066"/>
    <s v="REPAIRS AND MAINTENANCE"/>
    <s v="1111"/>
    <x v="32"/>
    <s v="0930661111"/>
    <n v="60000"/>
    <n v="-140000"/>
    <n v="60000"/>
    <n v="62760"/>
    <n v="65646.960000000006"/>
    <n v="1058.4000000000001"/>
    <n v="7.31"/>
    <n v="0"/>
    <n v="0"/>
    <n v="0"/>
    <n v="0"/>
    <n v="0"/>
    <n v="5227.9399999999996"/>
    <n v="238.1"/>
    <n v="19182.45"/>
    <n v="21248.639999999999"/>
    <n v="13328.14"/>
    <n v="-524.04999999999995"/>
    <n v="58701.22"/>
    <n v="117402.44"/>
    <n v="58708.53"/>
  </r>
  <r>
    <n v="19"/>
    <n v="20"/>
    <x v="0"/>
    <m/>
    <x v="3"/>
    <x v="4"/>
    <x v="5"/>
    <x v="63"/>
    <s v="MDC"/>
    <s v="093"/>
    <s v="SEWERAGE PURIFICATION"/>
    <s v="066"/>
    <s v="REPAIRS AND MAINTENANCE"/>
    <s v="1112"/>
    <x v="63"/>
    <s v="0930661112"/>
    <n v="1650816"/>
    <n v="0"/>
    <n v="2827107"/>
    <n v="2957153.9219999998"/>
    <n v="3093183.002411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5"/>
    <x v="33"/>
    <s v="MDC"/>
    <s v="093"/>
    <s v="SEWERAGE PURIFICATION"/>
    <s v="066"/>
    <s v="REPAIRS AND MAINTENANCE"/>
    <s v="1113"/>
    <x v="33"/>
    <s v="0930661113"/>
    <n v="2100094"/>
    <n v="0"/>
    <n v="2100094"/>
    <n v="2196698.324"/>
    <n v="2297746.4469039999"/>
    <n v="85222.16"/>
    <n v="0"/>
    <n v="0"/>
    <n v="0"/>
    <n v="0"/>
    <n v="0"/>
    <n v="0"/>
    <n v="69101.5"/>
    <n v="730628.1"/>
    <n v="5098"/>
    <n v="783637.44"/>
    <n v="113797.12"/>
    <n v="224306.15"/>
    <n v="1926568.31"/>
    <n v="3853136.62"/>
    <n v="1926568.31"/>
  </r>
  <r>
    <n v="19"/>
    <n v="20"/>
    <x v="0"/>
    <m/>
    <x v="3"/>
    <x v="1"/>
    <x v="5"/>
    <x v="34"/>
    <s v="MDC"/>
    <s v="093"/>
    <s v="SEWERAGE PURIFICATION"/>
    <s v="066"/>
    <s v="REPAIRS AND MAINTENANCE"/>
    <s v="1130"/>
    <x v="34"/>
    <s v="0930661130"/>
    <n v="1273123"/>
    <n v="600000"/>
    <n v="1273123"/>
    <n v="1331686.6580000001"/>
    <n v="1392944.2442680001"/>
    <n v="0"/>
    <n v="0"/>
    <n v="0"/>
    <n v="0"/>
    <n v="0"/>
    <n v="0"/>
    <n v="0"/>
    <n v="0"/>
    <n v="0"/>
    <n v="26000"/>
    <n v="0"/>
    <n v="26000"/>
    <n v="57.8"/>
    <n v="52057.8"/>
    <n v="104115.6"/>
    <n v="52057.8"/>
  </r>
  <r>
    <n v="19"/>
    <n v="20"/>
    <x v="0"/>
    <m/>
    <x v="3"/>
    <x v="4"/>
    <x v="5"/>
    <x v="35"/>
    <s v="MDC"/>
    <s v="093"/>
    <s v="SEWERAGE PURIFICATION"/>
    <s v="066"/>
    <s v="REPAIRS AND MAINTENANCE"/>
    <s v="1131"/>
    <x v="35"/>
    <s v="0930661131"/>
    <n v="4376963"/>
    <n v="0"/>
    <n v="4453248"/>
    <n v="4658097.4079999998"/>
    <n v="4872369.888767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5"/>
    <x v="37"/>
    <s v="MDC"/>
    <s v="093"/>
    <s v="SEWERAGE PURIFICATION"/>
    <s v="066"/>
    <s v="REPAIRS AND MAINTENANCE"/>
    <s v="1211"/>
    <x v="37"/>
    <s v="0930661211"/>
    <n v="159577"/>
    <n v="-50000"/>
    <n v="159577"/>
    <n v="166917.54199999999"/>
    <n v="174595.74893199999"/>
    <n v="0"/>
    <n v="0"/>
    <n v="0"/>
    <n v="0"/>
    <n v="0"/>
    <n v="0"/>
    <n v="0"/>
    <n v="23220"/>
    <n v="20883.349999999999"/>
    <n v="23607"/>
    <n v="27391.3"/>
    <n v="13456.6"/>
    <n v="50658.69"/>
    <n v="159216.94"/>
    <n v="318433.88"/>
    <n v="159216.94"/>
  </r>
  <r>
    <n v="19"/>
    <n v="20"/>
    <x v="0"/>
    <m/>
    <x v="3"/>
    <x v="1"/>
    <x v="5"/>
    <x v="39"/>
    <s v="MDC"/>
    <s v="093"/>
    <s v="SEWERAGE PURIFICATION"/>
    <s v="066"/>
    <s v="REPAIRS AND MAINTENANCE"/>
    <s v="1215"/>
    <x v="39"/>
    <s v="0930661215"/>
    <n v="5323"/>
    <n v="-35000"/>
    <n v="5323"/>
    <n v="5567.8580000000002"/>
    <n v="5823.979468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4"/>
    <x v="5"/>
    <x v="40"/>
    <s v="MDC"/>
    <s v="093"/>
    <s v="SEWERAGE PURIFICATION"/>
    <s v="066"/>
    <s v="REPAIRS AND MAINTENANCE"/>
    <s v="1222"/>
    <x v="40"/>
    <s v="0930661222"/>
    <n v="879540"/>
    <n v="0"/>
    <n v="906368.64"/>
    <n v="948061.59744000004"/>
    <n v="991672.43092224002"/>
    <n v="0"/>
    <n v="0"/>
    <n v="0"/>
    <n v="0"/>
    <n v="0"/>
    <n v="0"/>
    <n v="0"/>
    <n v="35188.5"/>
    <n v="0"/>
    <n v="0"/>
    <n v="0"/>
    <n v="0"/>
    <n v="0"/>
    <n v="35188.5"/>
    <n v="70377"/>
    <n v="35188.5"/>
  </r>
  <r>
    <n v="19"/>
    <n v="20"/>
    <x v="0"/>
    <m/>
    <x v="3"/>
    <x v="1"/>
    <x v="4"/>
    <x v="44"/>
    <s v="MDC"/>
    <s v="093"/>
    <s v="SEWERAGE PURIFICATION"/>
    <s v="078"/>
    <s v="GENERAL EXPENSES - OTHER"/>
    <s v="1308"/>
    <x v="44"/>
    <s v="0930781308"/>
    <n v="5324"/>
    <n v="0"/>
    <n v="5324"/>
    <n v="5568.9040000000005"/>
    <n v="5825.073584000000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5"/>
    <x v="45"/>
    <s v="MDC"/>
    <s v="093"/>
    <s v="SEWERAGE PURIFICATION"/>
    <s v="078"/>
    <s v="GENERAL EXPENSES - OTHER"/>
    <s v="1311"/>
    <x v="45"/>
    <s v="0930781311"/>
    <n v="135000"/>
    <n v="75000"/>
    <n v="135000"/>
    <n v="141210"/>
    <n v="147705.66"/>
    <n v="0"/>
    <n v="0"/>
    <n v="0"/>
    <n v="0"/>
    <n v="0"/>
    <n v="0"/>
    <n v="0"/>
    <n v="11782.77"/>
    <n v="14853.09"/>
    <n v="2424.59"/>
    <n v="3001.48"/>
    <n v="16126.03"/>
    <n v="1346.27"/>
    <n v="49534.229999999996"/>
    <n v="99068.459999999992"/>
    <n v="49534.23"/>
  </r>
  <r>
    <n v="19"/>
    <n v="20"/>
    <x v="0"/>
    <m/>
    <x v="3"/>
    <x v="1"/>
    <x v="5"/>
    <x v="47"/>
    <s v="MDC"/>
    <s v="093"/>
    <s v="SEWERAGE PURIFICATION"/>
    <s v="078"/>
    <s v="GENERAL EXPENSES - OTHER"/>
    <s v="1325"/>
    <x v="47"/>
    <s v="0930781325"/>
    <n v="4496"/>
    <n v="0"/>
    <n v="4496"/>
    <n v="4702.8159999999998"/>
    <n v="4919.145536"/>
    <n v="0"/>
    <n v="0"/>
    <n v="0"/>
    <n v="0"/>
    <n v="0"/>
    <n v="0"/>
    <n v="0"/>
    <n v="0"/>
    <n v="335.1"/>
    <n v="0"/>
    <n v="0"/>
    <n v="0"/>
    <n v="1005.3"/>
    <n v="1340.4"/>
    <n v="2680.8"/>
    <n v="1340.4"/>
  </r>
  <r>
    <n v="19"/>
    <n v="20"/>
    <x v="0"/>
    <m/>
    <x v="3"/>
    <x v="1"/>
    <x v="4"/>
    <x v="48"/>
    <s v="MDC"/>
    <s v="093"/>
    <s v="SEWERAGE PURIFICATION"/>
    <s v="078"/>
    <s v="GENERAL EXPENSES - OTHER"/>
    <s v="1327"/>
    <x v="48"/>
    <s v="0930781327"/>
    <n v="235675"/>
    <n v="0"/>
    <n v="235675"/>
    <n v="246516.05"/>
    <n v="257855.7882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4"/>
    <x v="49"/>
    <s v="MDC"/>
    <s v="093"/>
    <s v="SEWERAGE PURIFICATION"/>
    <s v="078"/>
    <s v="GENERAL EXPENSES - OTHER"/>
    <s v="1336"/>
    <x v="49"/>
    <s v="0930781336"/>
    <n v="119"/>
    <n v="0"/>
    <n v="119"/>
    <n v="124.474"/>
    <n v="130.1998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4"/>
    <x v="15"/>
    <s v="MDC"/>
    <s v="093"/>
    <s v="SEWERAGE PURIFICATION"/>
    <s v="078"/>
    <s v="GENERAL EXPENSES - OTHER"/>
    <s v="1341"/>
    <x v="15"/>
    <s v="0930781341"/>
    <n v="66649"/>
    <n v="0"/>
    <n v="64109"/>
    <n v="67058.013999999996"/>
    <n v="70142.682644"/>
    <n v="0"/>
    <n v="0"/>
    <n v="0"/>
    <n v="0"/>
    <n v="0"/>
    <n v="0"/>
    <n v="0"/>
    <n v="57128.69"/>
    <n v="0"/>
    <n v="0"/>
    <n v="0"/>
    <n v="0"/>
    <n v="0"/>
    <n v="57128.69"/>
    <n v="114257.38"/>
    <n v="57128.69"/>
  </r>
  <r>
    <n v="19"/>
    <n v="20"/>
    <x v="0"/>
    <m/>
    <x v="3"/>
    <x v="1"/>
    <x v="5"/>
    <x v="16"/>
    <s v="MDC"/>
    <s v="093"/>
    <s v="SEWERAGE PURIFICATION"/>
    <s v="078"/>
    <s v="GENERAL EXPENSES - OTHER"/>
    <s v="1344"/>
    <x v="16"/>
    <s v="0930781344"/>
    <n v="360"/>
    <n v="0"/>
    <n v="360"/>
    <n v="376.56"/>
    <n v="393.88175999999999"/>
    <n v="0"/>
    <n v="0"/>
    <n v="0"/>
    <n v="0"/>
    <n v="0"/>
    <n v="0"/>
    <n v="0"/>
    <n v="0"/>
    <n v="0"/>
    <n v="0"/>
    <n v="0"/>
    <n v="147.83000000000001"/>
    <n v="0"/>
    <n v="147.83000000000001"/>
    <n v="295.66000000000003"/>
    <n v="147.83000000000001"/>
  </r>
  <r>
    <n v="19"/>
    <n v="20"/>
    <x v="0"/>
    <m/>
    <x v="3"/>
    <x v="1"/>
    <x v="4"/>
    <x v="18"/>
    <s v="MDC"/>
    <s v="093"/>
    <s v="SEWERAGE PURIFICATION"/>
    <s v="078"/>
    <s v="GENERAL EXPENSES - OTHER"/>
    <s v="1348"/>
    <x v="18"/>
    <s v="0930781348"/>
    <n v="4331"/>
    <n v="-6810"/>
    <n v="4331"/>
    <n v="4530.2259999999997"/>
    <n v="4738.6163959999994"/>
    <n v="0"/>
    <n v="0"/>
    <n v="0"/>
    <n v="0"/>
    <n v="0"/>
    <n v="0"/>
    <n v="0"/>
    <n v="0"/>
    <n v="74.31"/>
    <n v="16.559999999999999"/>
    <n v="23.87"/>
    <n v="2079.66"/>
    <n v="474.91"/>
    <n v="2669.3099999999995"/>
    <n v="5338.619999999999"/>
    <n v="2669.31"/>
  </r>
  <r>
    <n v="19"/>
    <n v="20"/>
    <x v="0"/>
    <m/>
    <x v="3"/>
    <x v="1"/>
    <x v="4"/>
    <x v="51"/>
    <s v="MDC"/>
    <s v="093"/>
    <s v="SEWERAGE PURIFICATION"/>
    <s v="078"/>
    <s v="GENERAL EXPENSES - OTHER"/>
    <s v="1350"/>
    <x v="51"/>
    <s v="0930781350"/>
    <n v="59154"/>
    <n v="0"/>
    <n v="59154"/>
    <n v="61875.084000000003"/>
    <n v="64721.337864000001"/>
    <n v="0"/>
    <n v="0"/>
    <n v="0"/>
    <n v="0"/>
    <n v="0"/>
    <n v="0"/>
    <n v="0"/>
    <n v="0"/>
    <n v="910.03"/>
    <n v="9331.02"/>
    <n v="8344.9599999999991"/>
    <n v="0"/>
    <n v="540.1"/>
    <n v="19126.11"/>
    <n v="38252.22"/>
    <n v="19126.11"/>
  </r>
  <r>
    <n v="19"/>
    <n v="20"/>
    <x v="0"/>
    <m/>
    <x v="3"/>
    <x v="1"/>
    <x v="4"/>
    <x v="52"/>
    <s v="MDC"/>
    <s v="093"/>
    <s v="SEWERAGE PURIFICATION"/>
    <s v="078"/>
    <s v="GENERAL EXPENSES - OTHER"/>
    <s v="1352"/>
    <x v="52"/>
    <s v="0930781352"/>
    <n v="1183"/>
    <n v="0"/>
    <n v="1183"/>
    <n v="1237.4179999999999"/>
    <n v="1294.3392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4"/>
    <x v="54"/>
    <s v="MDC"/>
    <s v="093"/>
    <s v="SEWERAGE PURIFICATION"/>
    <s v="078"/>
    <s v="GENERAL EXPENSES - OTHER"/>
    <s v="1363"/>
    <x v="54"/>
    <s v="0930781363"/>
    <n v="5183"/>
    <n v="0"/>
    <n v="5183"/>
    <n v="5421.4179999999997"/>
    <n v="5670.8032279999998"/>
    <n v="0"/>
    <n v="0"/>
    <n v="0"/>
    <n v="0"/>
    <n v="0"/>
    <n v="0"/>
    <n v="0"/>
    <n v="0"/>
    <n v="0"/>
    <n v="0"/>
    <n v="0"/>
    <n v="3133.04"/>
    <n v="0"/>
    <n v="3133.04"/>
    <n v="6266.08"/>
    <n v="3133.04"/>
  </r>
  <r>
    <n v="19"/>
    <n v="20"/>
    <x v="0"/>
    <m/>
    <x v="3"/>
    <x v="1"/>
    <x v="4"/>
    <x v="19"/>
    <s v="MDC"/>
    <s v="093"/>
    <s v="SEWERAGE PURIFICATION"/>
    <s v="078"/>
    <s v="GENERAL EXPENSES - OTHER"/>
    <s v="1364"/>
    <x v="19"/>
    <s v="0930781364"/>
    <n v="9465"/>
    <n v="0"/>
    <n v="9465"/>
    <n v="9900.39"/>
    <n v="10355.8079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1"/>
    <x v="4"/>
    <x v="20"/>
    <s v="MDC"/>
    <s v="093"/>
    <s v="SEWERAGE PURIFICATION"/>
    <s v="078"/>
    <s v="GENERAL EXPENSES - OTHER"/>
    <s v="1366"/>
    <x v="20"/>
    <s v="0930781366"/>
    <n v="56656"/>
    <n v="-30845"/>
    <n v="30845"/>
    <n v="32263.87"/>
    <n v="33748.008020000001"/>
    <n v="0"/>
    <n v="0"/>
    <n v="0"/>
    <n v="0"/>
    <n v="0"/>
    <n v="0"/>
    <n v="0"/>
    <n v="3200"/>
    <n v="3760.32"/>
    <n v="3776.03"/>
    <n v="3754.66"/>
    <n v="3725.92"/>
    <n v="2932.69"/>
    <n v="21149.62"/>
    <n v="42299.24"/>
    <n v="21149.62"/>
  </r>
  <r>
    <n v="19"/>
    <n v="20"/>
    <x v="0"/>
    <m/>
    <x v="3"/>
    <x v="1"/>
    <x v="4"/>
    <x v="55"/>
    <s v="MDC"/>
    <s v="093"/>
    <s v="SEWERAGE PURIFICATION"/>
    <s v="078"/>
    <s v="GENERAL EXPENSES - OTHER"/>
    <s v="1367"/>
    <x v="55"/>
    <s v="0930781367"/>
    <n v="186000"/>
    <n v="0"/>
    <n v="186000"/>
    <n v="194556"/>
    <n v="203505.576"/>
    <n v="0"/>
    <n v="0"/>
    <n v="0"/>
    <n v="0"/>
    <n v="0"/>
    <n v="0"/>
    <n v="0"/>
    <n v="0"/>
    <n v="4923"/>
    <n v="4923"/>
    <n v="4923"/>
    <n v="4923"/>
    <n v="4923"/>
    <n v="24615"/>
    <n v="49230"/>
    <n v="24615"/>
  </r>
  <r>
    <n v="19"/>
    <n v="20"/>
    <x v="0"/>
    <m/>
    <x v="3"/>
    <x v="1"/>
    <x v="4"/>
    <x v="21"/>
    <s v="MDC"/>
    <s v="093"/>
    <s v="SEWERAGE PURIFICATION"/>
    <s v="078"/>
    <s v="GENERAL EXPENSES - OTHER"/>
    <s v="1368"/>
    <x v="21"/>
    <s v="0930781368"/>
    <n v="4732"/>
    <n v="0"/>
    <n v="4732"/>
    <n v="4949.6719999999996"/>
    <n v="5177.356911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2"/>
    <x v="6"/>
    <x v="22"/>
    <s v="MDC"/>
    <s v="093"/>
    <s v="SEWERAGE PURIFICATION"/>
    <s v="087"/>
    <s v="INTERNAL CHARGES"/>
    <s v="1531"/>
    <x v="22"/>
    <s v="0930871531"/>
    <n v="1068369"/>
    <n v="0"/>
    <n v="1068369"/>
    <n v="1117513.9739999999"/>
    <n v="1168919.6168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3"/>
    <x v="2"/>
    <x v="6"/>
    <x v="71"/>
    <s v="MDC"/>
    <s v="093"/>
    <s v="SEWERAGE PURIFICATION"/>
    <s v="087"/>
    <s v="INTERNAL CHARGES"/>
    <s v="1537"/>
    <x v="26"/>
    <s v="0930871537"/>
    <n v="122000"/>
    <n v="0"/>
    <n v="160000"/>
    <n v="167360"/>
    <n v="175058.56"/>
    <n v="0"/>
    <n v="0"/>
    <n v="0"/>
    <n v="0"/>
    <n v="0"/>
    <n v="0"/>
    <n v="0"/>
    <n v="0"/>
    <n v="27665.51"/>
    <n v="4589.91"/>
    <n v="4316.37"/>
    <n v="3328.69"/>
    <n v="66895.47"/>
    <n v="106795.95000000001"/>
    <n v="213591.90000000002"/>
    <n v="106795.95"/>
  </r>
  <r>
    <n v="19"/>
    <n v="20"/>
    <x v="1"/>
    <s v="20-Health service"/>
    <x v="4"/>
    <x v="1"/>
    <x v="15"/>
    <x v="72"/>
    <s v="MDC"/>
    <s v="113"/>
    <s v="COMMUNITY HEALTH SERVICES"/>
    <s v="064"/>
    <s v="DEPRECIATION"/>
    <s v="1091"/>
    <x v="71"/>
    <s v="1130641091"/>
    <n v="53232"/>
    <n v="-1684"/>
    <n v="54916"/>
    <n v="54916"/>
    <n v="57551.96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5"/>
    <x v="31"/>
    <s v="MDC"/>
    <s v="113"/>
    <s v="COMMUNITY HEALTH SERVICES"/>
    <s v="066"/>
    <s v="REPAIRS AND MAINTENANCE"/>
    <s v="1101"/>
    <x v="31"/>
    <s v="1130661101"/>
    <n v="304"/>
    <n v="0"/>
    <n v="304"/>
    <n v="317.98399999999998"/>
    <n v="332.611264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43"/>
    <s v="MDC"/>
    <s v="113"/>
    <s v="COMMUNITY HEALTH SERVICES"/>
    <s v="078"/>
    <s v="GENERAL EXPENSES - OTHER"/>
    <s v="1301"/>
    <x v="43"/>
    <s v="1130781301"/>
    <n v="3508"/>
    <n v="0"/>
    <n v="3508"/>
    <n v="3669.3679999999999"/>
    <n v="3838.1589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44"/>
    <s v="MDC"/>
    <s v="113"/>
    <s v="COMMUNITY HEALTH SERVICES"/>
    <s v="078"/>
    <s v="GENERAL EXPENSES - OTHER"/>
    <s v="1308"/>
    <x v="44"/>
    <s v="1130781308"/>
    <n v="3919"/>
    <n v="-9000"/>
    <n v="3919"/>
    <n v="4099.2740000000003"/>
    <n v="4287.8406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73"/>
    <s v="MDC"/>
    <s v="113"/>
    <s v="COMMUNITY HEALTH SERVICES"/>
    <s v="078"/>
    <s v="GENERAL EXPENSES - OTHER"/>
    <s v="1310"/>
    <x v="72"/>
    <s v="1130781310"/>
    <n v="0"/>
    <n v="-1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5"/>
    <x v="45"/>
    <s v="MDC"/>
    <s v="113"/>
    <s v="COMMUNITY HEALTH SERVICES"/>
    <s v="078"/>
    <s v="GENERAL EXPENSES - OTHER"/>
    <s v="1311"/>
    <x v="45"/>
    <s v="1130781311"/>
    <n v="8541"/>
    <n v="0"/>
    <n v="8541"/>
    <n v="8933.8860000000004"/>
    <n v="9344.844756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46"/>
    <s v="MDC"/>
    <s v="113"/>
    <s v="COMMUNITY HEALTH SERVICES"/>
    <s v="078"/>
    <s v="GENERAL EXPENSES - OTHER"/>
    <s v="1321"/>
    <x v="46"/>
    <s v="11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74"/>
    <s v="MDC"/>
    <s v="113"/>
    <s v="COMMUNITY HEALTH SERVICES"/>
    <s v="078"/>
    <s v="GENERAL EXPENSES - OTHER"/>
    <s v="1326"/>
    <x v="73"/>
    <s v="1130781326"/>
    <n v="2579"/>
    <n v="0"/>
    <n v="2579"/>
    <n v="2697.634"/>
    <n v="2821.72516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48"/>
    <s v="MDC"/>
    <s v="113"/>
    <s v="COMMUNITY HEALTH SERVICES"/>
    <s v="078"/>
    <s v="GENERAL EXPENSES - OTHER"/>
    <s v="1327"/>
    <x v="48"/>
    <s v="1130781327"/>
    <n v="30840"/>
    <n v="0"/>
    <n v="30840"/>
    <n v="32320"/>
    <n v="33806.720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17"/>
    <s v="MDC"/>
    <s v="113"/>
    <s v="COMMUNITY HEALTH SERVICES"/>
    <s v="078"/>
    <s v="GENERAL EXPENSES - OTHER"/>
    <s v="1347"/>
    <x v="17"/>
    <s v="1130781347"/>
    <n v="387"/>
    <n v="0"/>
    <n v="387"/>
    <n v="404.80200000000002"/>
    <n v="423.422892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18"/>
    <s v="MDC"/>
    <s v="113"/>
    <s v="COMMUNITY HEALTH SERVICES"/>
    <s v="078"/>
    <s v="GENERAL EXPENSES - OTHER"/>
    <s v="1348"/>
    <x v="18"/>
    <s v="1130781348"/>
    <n v="2433"/>
    <n v="0"/>
    <n v="2433"/>
    <n v="2544.9180000000001"/>
    <n v="2661.9842280000003"/>
    <n v="0"/>
    <n v="0"/>
    <n v="0"/>
    <n v="0"/>
    <n v="0"/>
    <n v="0"/>
    <n v="0"/>
    <n v="0"/>
    <n v="96.62"/>
    <n v="26.03"/>
    <n v="360.26"/>
    <n v="48.6"/>
    <n v="306.58999999999997"/>
    <n v="838.09999999999991"/>
    <n v="1676.1999999999998"/>
    <n v="838.1"/>
  </r>
  <r>
    <n v="19"/>
    <n v="20"/>
    <x v="1"/>
    <s v="20-Health service"/>
    <x v="4"/>
    <x v="1"/>
    <x v="4"/>
    <x v="51"/>
    <s v="MDC"/>
    <s v="113"/>
    <s v="COMMUNITY HEALTH SERVICES"/>
    <s v="078"/>
    <s v="GENERAL EXPENSES - OTHER"/>
    <s v="1350"/>
    <x v="51"/>
    <s v="1130781350"/>
    <n v="559"/>
    <n v="0"/>
    <n v="559"/>
    <n v="584.71399999999994"/>
    <n v="611.6108439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75"/>
    <s v="MDC"/>
    <s v="113"/>
    <s v="COMMUNITY HEALTH SERVICES"/>
    <s v="078"/>
    <s v="GENERAL EXPENSES - OTHER"/>
    <s v="1354"/>
    <x v="74"/>
    <s v="1130781354"/>
    <n v="74647"/>
    <n v="0"/>
    <n v="74647"/>
    <n v="78080.762000000002"/>
    <n v="81672.477052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1"/>
    <x v="4"/>
    <x v="19"/>
    <s v="MDC"/>
    <s v="113"/>
    <s v="COMMUNITY HEALTH SERVICES"/>
    <s v="078"/>
    <s v="GENERAL EXPENSES - OTHER"/>
    <s v="1364"/>
    <x v="19"/>
    <s v="1130781364"/>
    <n v="14000"/>
    <n v="-20000"/>
    <n v="14000"/>
    <n v="14644"/>
    <n v="15317.624"/>
    <n v="0"/>
    <n v="0"/>
    <n v="0"/>
    <n v="0"/>
    <n v="0"/>
    <n v="0"/>
    <n v="0"/>
    <n v="0"/>
    <n v="0"/>
    <n v="0"/>
    <n v="1646.87"/>
    <n v="3052.51"/>
    <n v="0"/>
    <n v="4699.38"/>
    <n v="9398.76"/>
    <n v="4699.38"/>
  </r>
  <r>
    <n v="19"/>
    <n v="20"/>
    <x v="1"/>
    <s v="20-Health service"/>
    <x v="4"/>
    <x v="2"/>
    <x v="6"/>
    <x v="22"/>
    <s v="MDC"/>
    <s v="113"/>
    <s v="COMMUNITY HEALTH SERVICES"/>
    <s v="087"/>
    <s v="INTERNAL CHARGES"/>
    <s v="1531"/>
    <x v="22"/>
    <s v="1130871531"/>
    <n v="5690"/>
    <n v="0"/>
    <n v="5690"/>
    <n v="5951.74"/>
    <n v="6225.5200399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2"/>
    <x v="6"/>
    <x v="58"/>
    <s v="MDC"/>
    <s v="113"/>
    <s v="COMMUNITY HEALTH SERVICES"/>
    <s v="087"/>
    <s v="INTERNAL CHARGES"/>
    <s v="1532"/>
    <x v="58"/>
    <s v="113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2"/>
    <x v="6"/>
    <x v="59"/>
    <s v="MDC"/>
    <s v="113"/>
    <s v="COMMUNITY HEALTH SERVICES"/>
    <s v="087"/>
    <s v="INTERNAL CHARGES"/>
    <s v="1533"/>
    <x v="59"/>
    <s v="1130871533"/>
    <n v="637853"/>
    <n v="0"/>
    <n v="637853"/>
    <n v="667194.23800000001"/>
    <n v="697885.172948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4"/>
    <x v="5"/>
    <x v="16"/>
    <x v="76"/>
    <s v="MDC"/>
    <s v="113"/>
    <s v="COMMUNITY HEALTH SERVICES"/>
    <s v="095"/>
    <s v="TRANSFERS FROM / (TO) RESERVES"/>
    <s v="2054"/>
    <x v="75"/>
    <s v="1130952054"/>
    <n v="-23024"/>
    <n v="0"/>
    <n v="-23024"/>
    <n v="-23024"/>
    <n v="-24083.103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0"/>
    <x v="17"/>
    <x v="77"/>
    <s v="MDC"/>
    <s v="115"/>
    <s v="ENVIROMENTAL HEALTH SERVICES"/>
    <s v="024"/>
    <s v="OTHER REVENUE"/>
    <s v="0246"/>
    <x v="76"/>
    <s v="1150240246"/>
    <n v="-13000"/>
    <n v="0"/>
    <n v="-13000"/>
    <n v="-13598"/>
    <n v="-14223.508"/>
    <n v="0"/>
    <n v="0"/>
    <n v="0"/>
    <n v="0"/>
    <n v="0"/>
    <n v="0"/>
    <n v="0"/>
    <n v="-1066.8499999999999"/>
    <n v="-1066.8499999999999"/>
    <n v="-1066.8499999999999"/>
    <n v="-1066.8499999999999"/>
    <n v="-1066.8499999999999"/>
    <n v="-1066.8499999999999"/>
    <n v="-6401.1"/>
    <n v="-12802.2"/>
    <n v="-6401.1"/>
  </r>
  <r>
    <n v="19"/>
    <n v="20"/>
    <x v="1"/>
    <s v="20-Health service"/>
    <x v="5"/>
    <x v="1"/>
    <x v="2"/>
    <x v="2"/>
    <s v="MDC"/>
    <s v="115"/>
    <s v="ENVIROMENTAL HEALTH SERVICES"/>
    <s v="051"/>
    <s v="EMPLOYEE RELATED COSTS - WAGES &amp; SALARIES"/>
    <s v="1001"/>
    <x v="2"/>
    <s v="1150511001"/>
    <n v="6097927"/>
    <n v="-65000"/>
    <n v="6599031"/>
    <n v="6902586.426"/>
    <n v="7220105.4015960004"/>
    <n v="0"/>
    <n v="0"/>
    <n v="0"/>
    <n v="0"/>
    <n v="0"/>
    <n v="0"/>
    <n v="0"/>
    <n v="495336.11"/>
    <n v="499618.77"/>
    <n v="499618.77"/>
    <n v="499929.84"/>
    <n v="593969.11"/>
    <n v="513454.37"/>
    <n v="3101926.97"/>
    <n v="6203853.9400000004"/>
    <n v="3101926.97"/>
  </r>
  <r>
    <n v="19"/>
    <n v="20"/>
    <x v="1"/>
    <s v="20-Health service"/>
    <x v="5"/>
    <x v="1"/>
    <x v="2"/>
    <x v="27"/>
    <s v="MDC"/>
    <s v="115"/>
    <s v="ENVIROMENTAL HEALTH SERVICES"/>
    <s v="051"/>
    <s v="EMPLOYEE RELATED COSTS - WAGES &amp; SALARIES"/>
    <s v="1002"/>
    <x v="27"/>
    <s v="1150511002"/>
    <n v="297595"/>
    <n v="-167596"/>
    <n v="788131"/>
    <n v="824385.02599999995"/>
    <n v="862306.73719599994"/>
    <n v="0"/>
    <n v="0"/>
    <n v="0"/>
    <n v="0"/>
    <n v="0"/>
    <n v="0"/>
    <n v="0"/>
    <n v="74639.53"/>
    <n v="95131.74"/>
    <n v="66201.789999999994"/>
    <n v="61285.07"/>
    <n v="71998.78"/>
    <n v="67131.34"/>
    <n v="436388.25"/>
    <n v="872776.5"/>
    <n v="436388.25"/>
  </r>
  <r>
    <n v="19"/>
    <n v="20"/>
    <x v="1"/>
    <s v="20-Health service"/>
    <x v="5"/>
    <x v="1"/>
    <x v="2"/>
    <x v="3"/>
    <s v="MDC"/>
    <s v="115"/>
    <s v="ENVIROMENTAL HEALTH SERVICES"/>
    <s v="051"/>
    <s v="EMPLOYEE RELATED COSTS - WAGES &amp; SALARIES"/>
    <s v="1004"/>
    <x v="3"/>
    <s v="1150511004"/>
    <n v="513577"/>
    <n v="0"/>
    <n v="549910"/>
    <n v="575205.86"/>
    <n v="601665.32955999998"/>
    <n v="0"/>
    <n v="0"/>
    <n v="0"/>
    <n v="0"/>
    <n v="0"/>
    <n v="0"/>
    <n v="0"/>
    <n v="183465.08"/>
    <n v="0"/>
    <n v="40428.43"/>
    <n v="0"/>
    <n v="42981.51"/>
    <n v="0"/>
    <n v="266875.01999999996"/>
    <n v="533750.03999999992"/>
    <n v="266875.02"/>
  </r>
  <r>
    <n v="19"/>
    <n v="20"/>
    <x v="1"/>
    <s v="20-Health service"/>
    <x v="5"/>
    <x v="1"/>
    <x v="2"/>
    <x v="4"/>
    <s v="MDC"/>
    <s v="115"/>
    <s v="ENVIROMENTAL HEALTH SERVICES"/>
    <s v="051"/>
    <s v="EMPLOYEE RELATED COSTS - WAGES &amp; SALARIES"/>
    <s v="1010"/>
    <x v="4"/>
    <s v="1150511010"/>
    <n v="162628"/>
    <n v="0"/>
    <n v="517804"/>
    <n v="541622.98400000005"/>
    <n v="566537.64126400009"/>
    <n v="0"/>
    <n v="0"/>
    <n v="0"/>
    <n v="0"/>
    <n v="0"/>
    <n v="0"/>
    <n v="0"/>
    <n v="56352.160000000003"/>
    <n v="35118.879999999997"/>
    <n v="17122.400000000001"/>
    <n v="35389.839999999997"/>
    <n v="18609.68"/>
    <n v="18709.2"/>
    <n v="181302.16"/>
    <n v="362604.32"/>
    <n v="181302.16"/>
  </r>
  <r>
    <n v="19"/>
    <n v="20"/>
    <x v="1"/>
    <s v="20-Health service"/>
    <x v="5"/>
    <x v="1"/>
    <x v="2"/>
    <x v="6"/>
    <s v="MDC"/>
    <s v="115"/>
    <s v="ENVIROMENTAL HEALTH SERVICES"/>
    <s v="051"/>
    <s v="EMPLOYEE RELATED COSTS - WAGES &amp; SALARIES"/>
    <s v="1013"/>
    <x v="6"/>
    <s v="1150511013"/>
    <n v="299865"/>
    <n v="0"/>
    <n v="307477"/>
    <n v="321620.94199999998"/>
    <n v="336415.50533199997"/>
    <n v="0"/>
    <n v="0"/>
    <n v="0"/>
    <n v="0"/>
    <n v="0"/>
    <n v="0"/>
    <n v="0"/>
    <n v="23857.71"/>
    <n v="23890.01"/>
    <n v="23922.33"/>
    <n v="23909.4"/>
    <n v="23872.78"/>
    <n v="23935.25"/>
    <n v="143387.48000000001"/>
    <n v="286774.96000000002"/>
    <n v="143387.48000000001"/>
  </r>
  <r>
    <n v="19"/>
    <n v="20"/>
    <x v="1"/>
    <s v="20-Health service"/>
    <x v="5"/>
    <x v="1"/>
    <x v="3"/>
    <x v="7"/>
    <s v="MDC"/>
    <s v="115"/>
    <s v="ENVIROMENTAL HEALTH SERVICES"/>
    <s v="053"/>
    <s v="EMPLOYEE RELATED COSTS - SOCIAL CONTRIBUTIONS"/>
    <s v="1021"/>
    <x v="7"/>
    <s v="1150531021"/>
    <n v="435052"/>
    <n v="0"/>
    <n v="497339"/>
    <n v="520216.59399999998"/>
    <n v="544146.55732399994"/>
    <n v="0"/>
    <n v="0"/>
    <n v="0"/>
    <n v="0"/>
    <n v="0"/>
    <n v="0"/>
    <n v="0"/>
    <n v="29632.78"/>
    <n v="33025.25"/>
    <n v="29632.78"/>
    <n v="33025.25"/>
    <n v="33025.25"/>
    <n v="33025.25"/>
    <n v="191366.56"/>
    <n v="382733.12"/>
    <n v="191366.56"/>
  </r>
  <r>
    <n v="19"/>
    <n v="20"/>
    <x v="1"/>
    <s v="20-Health service"/>
    <x v="5"/>
    <x v="1"/>
    <x v="3"/>
    <x v="8"/>
    <s v="MDC"/>
    <s v="115"/>
    <s v="ENVIROMENTAL HEALTH SERVICES"/>
    <s v="053"/>
    <s v="EMPLOYEE RELATED COSTS - SOCIAL CONTRIBUTIONS"/>
    <s v="1022"/>
    <x v="8"/>
    <s v="1150531022"/>
    <n v="989247"/>
    <n v="0"/>
    <n v="1053296"/>
    <n v="1101747.6159999999"/>
    <n v="1152428.0063359998"/>
    <n v="0"/>
    <n v="0"/>
    <n v="0"/>
    <n v="0"/>
    <n v="0"/>
    <n v="0"/>
    <n v="0"/>
    <n v="79078.94"/>
    <n v="79450.06"/>
    <n v="79450.06"/>
    <n v="79506.05"/>
    <n v="81955.78"/>
    <n v="81955.78"/>
    <n v="481396.67000000004"/>
    <n v="962793.34000000008"/>
    <n v="481396.67"/>
  </r>
  <r>
    <n v="19"/>
    <n v="20"/>
    <x v="1"/>
    <s v="20-Health service"/>
    <x v="5"/>
    <x v="1"/>
    <x v="3"/>
    <x v="9"/>
    <s v="MDC"/>
    <s v="115"/>
    <s v="ENVIROMENTAL HEALTH SERVICES"/>
    <s v="053"/>
    <s v="EMPLOYEE RELATED COSTS - SOCIAL CONTRIBUTIONS"/>
    <s v="1023"/>
    <x v="9"/>
    <s v="1150531023"/>
    <n v="47047"/>
    <n v="0"/>
    <n v="47784"/>
    <n v="49982.063999999998"/>
    <n v="52281.238943999997"/>
    <n v="0"/>
    <n v="0"/>
    <n v="0"/>
    <n v="0"/>
    <n v="0"/>
    <n v="0"/>
    <n v="0"/>
    <n v="3560.24"/>
    <n v="3560.24"/>
    <n v="3560.24"/>
    <n v="3560.24"/>
    <n v="3708.96"/>
    <n v="3718"/>
    <n v="21667.919999999998"/>
    <n v="43335.839999999997"/>
    <n v="21667.919999999998"/>
  </r>
  <r>
    <n v="19"/>
    <n v="20"/>
    <x v="1"/>
    <s v="20-Health service"/>
    <x v="5"/>
    <x v="1"/>
    <x v="3"/>
    <x v="10"/>
    <s v="MDC"/>
    <s v="115"/>
    <s v="ENVIROMENTAL HEALTH SERVICES"/>
    <s v="053"/>
    <s v="EMPLOYEE RELATED COSTS - SOCIAL CONTRIBUTIONS"/>
    <s v="1024"/>
    <x v="10"/>
    <s v="1150531024"/>
    <n v="95015"/>
    <n v="0"/>
    <n v="101898"/>
    <n v="106585.308"/>
    <n v="111488.232168"/>
    <n v="0"/>
    <n v="0"/>
    <n v="0"/>
    <n v="0"/>
    <n v="0"/>
    <n v="0"/>
    <n v="0"/>
    <n v="7610.59"/>
    <n v="7651.83"/>
    <n v="7651.83"/>
    <n v="7658.05"/>
    <n v="7928.55"/>
    <n v="7928.55"/>
    <n v="46429.4"/>
    <n v="92858.8"/>
    <n v="46429.4"/>
  </r>
  <r>
    <n v="19"/>
    <n v="20"/>
    <x v="1"/>
    <s v="20-Health service"/>
    <x v="5"/>
    <x v="1"/>
    <x v="4"/>
    <x v="11"/>
    <s v="MDC"/>
    <s v="115"/>
    <s v="ENVIROMENTAL HEALTH SERVICES"/>
    <s v="053"/>
    <s v="EMPLOYEE RELATED COSTS - SOCIAL CONTRIBUTIONS"/>
    <s v="1027"/>
    <x v="11"/>
    <s v="1150531027"/>
    <n v="72454"/>
    <n v="0"/>
    <n v="83737"/>
    <n v="87588.902000000002"/>
    <n v="91617.99149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12"/>
    <s v="MDC"/>
    <s v="115"/>
    <s v="ENVIROMENTAL HEALTH SERVICES"/>
    <s v="053"/>
    <s v="EMPLOYEE RELATED COSTS - SOCIAL CONTRIBUTIONS"/>
    <s v="1028"/>
    <x v="12"/>
    <s v="1150531028"/>
    <n v="75766"/>
    <n v="0"/>
    <n v="78864"/>
    <n v="82491.744000000006"/>
    <n v="86286.364224000004"/>
    <n v="0"/>
    <n v="0"/>
    <n v="0"/>
    <n v="0"/>
    <n v="0"/>
    <n v="0"/>
    <n v="0"/>
    <n v="8312.89"/>
    <n v="6545.08"/>
    <n v="6458.58"/>
    <n v="6283.54"/>
    <n v="7493.97"/>
    <n v="6212.28"/>
    <n v="41306.339999999997"/>
    <n v="82612.679999999993"/>
    <n v="41306.339999999997"/>
  </r>
  <r>
    <n v="19"/>
    <n v="20"/>
    <x v="1"/>
    <s v="20-Health service"/>
    <x v="5"/>
    <x v="1"/>
    <x v="3"/>
    <x v="13"/>
    <s v="MDC"/>
    <s v="115"/>
    <s v="ENVIROMENTAL HEALTH SERVICES"/>
    <s v="053"/>
    <s v="EMPLOYEE RELATED COSTS - SOCIAL CONTRIBUTIONS"/>
    <s v="1029"/>
    <x v="13"/>
    <s v="1150531029"/>
    <n v="2811"/>
    <n v="0"/>
    <n v="2995"/>
    <n v="3132.77"/>
    <n v="3276.8774199999998"/>
    <n v="0"/>
    <n v="0"/>
    <n v="0"/>
    <n v="0"/>
    <n v="0"/>
    <n v="0"/>
    <n v="0"/>
    <n v="223.68"/>
    <n v="223.68"/>
    <n v="223.68"/>
    <n v="223.68"/>
    <n v="233"/>
    <n v="233"/>
    <n v="1360.72"/>
    <n v="2721.44"/>
    <n v="1360.72"/>
  </r>
  <r>
    <n v="19"/>
    <n v="20"/>
    <x v="1"/>
    <s v="20-Health service"/>
    <x v="5"/>
    <x v="1"/>
    <x v="15"/>
    <x v="72"/>
    <s v="MDC"/>
    <s v="115"/>
    <s v="ENVIROMENTAL HEALTH SERVICES"/>
    <s v="064"/>
    <s v="DEPRECIATION"/>
    <s v="1091"/>
    <x v="71"/>
    <s v="1150641091"/>
    <n v="420795"/>
    <n v="-13315"/>
    <n v="434110"/>
    <n v="434110"/>
    <n v="454079.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5"/>
    <x v="31"/>
    <s v="MDC"/>
    <s v="115"/>
    <s v="ENVIROMENTAL HEALTH SERVICES"/>
    <s v="066"/>
    <s v="REPAIRS AND MAINTENANCE"/>
    <s v="1101"/>
    <x v="31"/>
    <s v="1150661101"/>
    <n v="1000"/>
    <n v="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5"/>
    <x v="32"/>
    <s v="MDC"/>
    <s v="115"/>
    <s v="ENVIROMENTAL HEALTH SERVICES"/>
    <s v="066"/>
    <s v="REPAIRS AND MAINTENANCE"/>
    <s v="1111"/>
    <x v="32"/>
    <s v="1150661111"/>
    <n v="1427"/>
    <n v="0"/>
    <n v="1427"/>
    <n v="1492.6420000000001"/>
    <n v="1561.3035320000001"/>
    <n v="0"/>
    <n v="0"/>
    <n v="0"/>
    <n v="0"/>
    <n v="0"/>
    <n v="0"/>
    <n v="0"/>
    <n v="0"/>
    <n v="0"/>
    <n v="0"/>
    <n v="0"/>
    <n v="34.78"/>
    <n v="0"/>
    <n v="34.78"/>
    <n v="69.56"/>
    <n v="34.78"/>
  </r>
  <r>
    <n v="19"/>
    <n v="20"/>
    <x v="1"/>
    <s v="20-Health service"/>
    <x v="5"/>
    <x v="1"/>
    <x v="5"/>
    <x v="37"/>
    <s v="MDC"/>
    <s v="115"/>
    <s v="ENVIROMENTAL HEALTH SERVICES"/>
    <s v="066"/>
    <s v="REPAIRS AND MAINTENANCE"/>
    <s v="1211"/>
    <x v="37"/>
    <s v="1150661211"/>
    <n v="801"/>
    <n v="0"/>
    <n v="801"/>
    <n v="837.846"/>
    <n v="876.386916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43"/>
    <s v="MDC"/>
    <s v="115"/>
    <s v="ENVIROMENTAL HEALTH SERVICES"/>
    <s v="078"/>
    <s v="GENERAL EXPENSES - OTHER"/>
    <s v="1301"/>
    <x v="43"/>
    <s v="1150781301"/>
    <n v="3507"/>
    <n v="0"/>
    <n v="3507"/>
    <n v="3668.3220000000001"/>
    <n v="3837.064812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78"/>
    <s v="MDC"/>
    <s v="115"/>
    <s v="ENVIROMENTAL HEALTH SERVICES"/>
    <s v="078"/>
    <s v="GENERAL EXPENSES - OTHER"/>
    <s v="1305"/>
    <x v="77"/>
    <s v="1150781305"/>
    <n v="34789"/>
    <n v="0"/>
    <n v="34789"/>
    <n v="36389.294000000002"/>
    <n v="38063.201524000004"/>
    <n v="0"/>
    <n v="0"/>
    <n v="0"/>
    <n v="0"/>
    <n v="0"/>
    <n v="0"/>
    <n v="0"/>
    <n v="0"/>
    <n v="0"/>
    <n v="0"/>
    <n v="0"/>
    <n v="0"/>
    <n v="4259.25"/>
    <n v="4259.25"/>
    <n v="8518.5"/>
    <n v="4259.25"/>
  </r>
  <r>
    <n v="19"/>
    <n v="20"/>
    <x v="1"/>
    <s v="20-Health service"/>
    <x v="5"/>
    <x v="1"/>
    <x v="4"/>
    <x v="44"/>
    <s v="MDC"/>
    <s v="115"/>
    <s v="ENVIROMENTAL HEALTH SERVICES"/>
    <s v="078"/>
    <s v="GENERAL EXPENSES - OTHER"/>
    <s v="1308"/>
    <x v="44"/>
    <s v="1150781308"/>
    <n v="0"/>
    <n v="-47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73"/>
    <s v="MDC"/>
    <s v="115"/>
    <s v="ENVIROMENTAL HEALTH SERVICES"/>
    <s v="078"/>
    <s v="GENERAL EXPENSES - OTHER"/>
    <s v="1310"/>
    <x v="72"/>
    <s v="1150781310"/>
    <n v="0"/>
    <n v="-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5"/>
    <x v="45"/>
    <s v="MDC"/>
    <s v="115"/>
    <s v="ENVIROMENTAL HEALTH SERVICES"/>
    <s v="078"/>
    <s v="GENERAL EXPENSES - OTHER"/>
    <s v="1311"/>
    <x v="45"/>
    <s v="1150781311"/>
    <n v="83574"/>
    <n v="0"/>
    <n v="83574"/>
    <n v="87418.403999999995"/>
    <n v="91439.650583999988"/>
    <n v="0"/>
    <n v="989.4"/>
    <n v="0"/>
    <n v="0"/>
    <n v="0"/>
    <n v="0"/>
    <n v="0"/>
    <n v="0"/>
    <n v="0"/>
    <n v="15354.39"/>
    <n v="1910.62"/>
    <n v="30530.14"/>
    <n v="3147.76"/>
    <n v="50942.909999999996"/>
    <n v="101885.81999999999"/>
    <n v="51932.31"/>
  </r>
  <r>
    <n v="19"/>
    <n v="20"/>
    <x v="1"/>
    <s v="20-Health service"/>
    <x v="5"/>
    <x v="1"/>
    <x v="4"/>
    <x v="79"/>
    <s v="MDC"/>
    <s v="115"/>
    <s v="ENVIROMENTAL HEALTH SERVICES"/>
    <s v="078"/>
    <s v="GENERAL EXPENSES - OTHER"/>
    <s v="1333"/>
    <x v="78"/>
    <s v="1150781333"/>
    <n v="1102"/>
    <n v="0"/>
    <n v="1102"/>
    <n v="1152.692"/>
    <n v="1205.715832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49"/>
    <s v="MDC"/>
    <s v="115"/>
    <s v="ENVIROMENTAL HEALTH SERVICES"/>
    <s v="078"/>
    <s v="GENERAL EXPENSES - OTHER"/>
    <s v="1336"/>
    <x v="49"/>
    <s v="1150781336"/>
    <n v="581"/>
    <n v="0"/>
    <n v="581"/>
    <n v="607.726"/>
    <n v="635.6813959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15"/>
    <s v="MDC"/>
    <s v="115"/>
    <s v="ENVIROMENTAL HEALTH SERVICES"/>
    <s v="078"/>
    <s v="GENERAL EXPENSES - OTHER"/>
    <s v="1341"/>
    <x v="15"/>
    <s v="1150781341"/>
    <n v="92890"/>
    <n v="0"/>
    <n v="107355"/>
    <n v="112293.33"/>
    <n v="117458.82318000001"/>
    <n v="0"/>
    <n v="0"/>
    <n v="0"/>
    <n v="0"/>
    <n v="0"/>
    <n v="0"/>
    <n v="0"/>
    <n v="79621.36"/>
    <n v="0"/>
    <n v="0"/>
    <n v="0"/>
    <n v="0"/>
    <n v="0"/>
    <n v="79621.36"/>
    <n v="159242.72"/>
    <n v="79621.36"/>
  </r>
  <r>
    <n v="19"/>
    <n v="20"/>
    <x v="1"/>
    <s v="20-Health service"/>
    <x v="5"/>
    <x v="1"/>
    <x v="5"/>
    <x v="16"/>
    <s v="MDC"/>
    <s v="115"/>
    <s v="ENVIROMENTAL HEALTH SERVICES"/>
    <s v="078"/>
    <s v="GENERAL EXPENSES - OTHER"/>
    <s v="1344"/>
    <x v="16"/>
    <s v="1150781344"/>
    <n v="5148"/>
    <n v="0"/>
    <n v="5148"/>
    <n v="5384.808"/>
    <n v="5632.509167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17"/>
    <s v="MDC"/>
    <s v="115"/>
    <s v="ENVIROMENTAL HEALTH SERVICES"/>
    <s v="078"/>
    <s v="GENERAL EXPENSES - OTHER"/>
    <s v="1347"/>
    <x v="17"/>
    <s v="1150781347"/>
    <n v="1800"/>
    <n v="-4000"/>
    <n v="1800"/>
    <n v="1882.8"/>
    <n v="1969.4087999999999"/>
    <n v="0"/>
    <n v="0"/>
    <n v="0"/>
    <n v="0"/>
    <n v="0"/>
    <n v="0"/>
    <n v="0"/>
    <n v="0"/>
    <n v="0"/>
    <n v="0"/>
    <n v="0"/>
    <n v="0"/>
    <n v="1761"/>
    <n v="1761"/>
    <n v="3522"/>
    <n v="1761"/>
  </r>
  <r>
    <n v="19"/>
    <n v="20"/>
    <x v="1"/>
    <s v="20-Health service"/>
    <x v="5"/>
    <x v="1"/>
    <x v="4"/>
    <x v="18"/>
    <s v="MDC"/>
    <s v="115"/>
    <s v="ENVIROMENTAL HEALTH SERVICES"/>
    <s v="078"/>
    <s v="GENERAL EXPENSES - OTHER"/>
    <s v="1348"/>
    <x v="18"/>
    <s v="1150781348"/>
    <n v="7795"/>
    <n v="0"/>
    <n v="7795"/>
    <n v="8153.57"/>
    <n v="8528.6342199999999"/>
    <n v="0"/>
    <n v="0"/>
    <n v="0"/>
    <n v="0"/>
    <n v="0"/>
    <n v="0"/>
    <n v="0"/>
    <n v="140.93"/>
    <n v="0"/>
    <n v="498"/>
    <n v="0"/>
    <n v="459.24"/>
    <n v="0"/>
    <n v="1098.17"/>
    <n v="2196.34"/>
    <n v="1098.17"/>
  </r>
  <r>
    <n v="19"/>
    <n v="20"/>
    <x v="1"/>
    <s v="20-Health service"/>
    <x v="5"/>
    <x v="1"/>
    <x v="4"/>
    <x v="51"/>
    <s v="MDC"/>
    <s v="115"/>
    <s v="ENVIROMENTAL HEALTH SERVICES"/>
    <s v="078"/>
    <s v="GENERAL EXPENSES - OTHER"/>
    <s v="1350"/>
    <x v="51"/>
    <s v="1150781350"/>
    <n v="27141"/>
    <n v="0"/>
    <n v="27141"/>
    <n v="28389.486000000001"/>
    <n v="29695.402356000002"/>
    <n v="0"/>
    <n v="0"/>
    <n v="0"/>
    <n v="0"/>
    <n v="0"/>
    <n v="0"/>
    <n v="0"/>
    <n v="0"/>
    <n v="978.05"/>
    <n v="0"/>
    <n v="0"/>
    <n v="1413.32"/>
    <n v="0"/>
    <n v="2391.37"/>
    <n v="4782.74"/>
    <n v="2391.37"/>
  </r>
  <r>
    <n v="19"/>
    <n v="20"/>
    <x v="1"/>
    <s v="20-Health service"/>
    <x v="5"/>
    <x v="1"/>
    <x v="4"/>
    <x v="75"/>
    <s v="MDC"/>
    <s v="115"/>
    <s v="ENVIROMENTAL HEALTH SERVICES"/>
    <s v="078"/>
    <s v="GENERAL EXPENSES - OTHER"/>
    <s v="1354"/>
    <x v="74"/>
    <s v="1150781354"/>
    <n v="16602"/>
    <n v="-1000"/>
    <n v="16602"/>
    <n v="17365.691999999999"/>
    <n v="18164.51383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54"/>
    <s v="MDC"/>
    <s v="115"/>
    <s v="ENVIROMENTAL HEALTH SERVICES"/>
    <s v="078"/>
    <s v="GENERAL EXPENSES - OTHER"/>
    <s v="1363"/>
    <x v="54"/>
    <s v="1150781363"/>
    <n v="1958"/>
    <n v="0"/>
    <n v="1958"/>
    <n v="2048.0680000000002"/>
    <n v="2142.27912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19"/>
    <s v="MDC"/>
    <s v="115"/>
    <s v="ENVIROMENTAL HEALTH SERVICES"/>
    <s v="078"/>
    <s v="GENERAL EXPENSES - OTHER"/>
    <s v="1364"/>
    <x v="19"/>
    <s v="1150781364"/>
    <n v="69625"/>
    <n v="-5042"/>
    <n v="69625"/>
    <n v="72827.75"/>
    <n v="76177.826499999996"/>
    <n v="0"/>
    <n v="0"/>
    <n v="0"/>
    <n v="0"/>
    <n v="0"/>
    <n v="0"/>
    <n v="0"/>
    <n v="3739.6"/>
    <n v="4582.0600000000004"/>
    <n v="28462.080000000002"/>
    <n v="30668.35"/>
    <n v="1875.6"/>
    <n v="0"/>
    <n v="69327.69"/>
    <n v="138655.38"/>
    <n v="69327.69"/>
  </r>
  <r>
    <n v="19"/>
    <n v="20"/>
    <x v="1"/>
    <s v="20-Health service"/>
    <x v="5"/>
    <x v="1"/>
    <x v="4"/>
    <x v="80"/>
    <s v="MDC"/>
    <s v="115"/>
    <s v="ENVIROMENTAL HEALTH SERVICES"/>
    <s v="078"/>
    <s v="GENERAL EXPENSES - OTHER"/>
    <s v="1365"/>
    <x v="79"/>
    <s v="1150781365"/>
    <n v="8896"/>
    <n v="0"/>
    <n v="8896"/>
    <n v="9305.2160000000003"/>
    <n v="9733.255935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1"/>
    <x v="4"/>
    <x v="20"/>
    <s v="MDC"/>
    <s v="115"/>
    <s v="ENVIROMENTAL HEALTH SERVICES"/>
    <s v="078"/>
    <s v="GENERAL EXPENSES - OTHER"/>
    <s v="1366"/>
    <x v="20"/>
    <s v="1150781366"/>
    <n v="56675"/>
    <n v="-39841"/>
    <n v="39841"/>
    <n v="41673.686000000002"/>
    <n v="43590.675556000002"/>
    <n v="0"/>
    <n v="0"/>
    <n v="0"/>
    <n v="0"/>
    <n v="0"/>
    <n v="0"/>
    <n v="0"/>
    <n v="3100"/>
    <n v="3784.99"/>
    <n v="3804.19"/>
    <n v="3778.06"/>
    <n v="3742.94"/>
    <n v="3751.21"/>
    <n v="21961.39"/>
    <n v="43922.78"/>
    <n v="21961.39"/>
  </r>
  <r>
    <n v="19"/>
    <n v="20"/>
    <x v="1"/>
    <s v="20-Health service"/>
    <x v="5"/>
    <x v="1"/>
    <x v="4"/>
    <x v="55"/>
    <s v="MDC"/>
    <s v="115"/>
    <s v="ENVIROMENTAL HEALTH SERVICES"/>
    <s v="078"/>
    <s v="GENERAL EXPENSES - OTHER"/>
    <s v="1367"/>
    <x v="55"/>
    <s v="1150781367"/>
    <n v="48321"/>
    <n v="0"/>
    <n v="48321"/>
    <n v="50543.766000000003"/>
    <n v="52868.779236000002"/>
    <n v="0"/>
    <n v="0"/>
    <n v="0"/>
    <n v="0"/>
    <n v="0"/>
    <n v="0"/>
    <n v="0"/>
    <n v="0"/>
    <n v="13618.4"/>
    <n v="2723.68"/>
    <n v="6122.66"/>
    <n v="7574.19"/>
    <n v="11344.92"/>
    <n v="41383.85"/>
    <n v="82767.7"/>
    <n v="41383.85"/>
  </r>
  <r>
    <n v="19"/>
    <n v="20"/>
    <x v="1"/>
    <s v="20-Health service"/>
    <x v="5"/>
    <x v="1"/>
    <x v="4"/>
    <x v="21"/>
    <s v="MDC"/>
    <s v="115"/>
    <s v="ENVIROMENTAL HEALTH SERVICES"/>
    <s v="078"/>
    <s v="GENERAL EXPENSES - OTHER"/>
    <s v="1368"/>
    <x v="21"/>
    <s v="1150781368"/>
    <n v="232"/>
    <n v="0"/>
    <n v="232"/>
    <n v="242.672"/>
    <n v="253.834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2"/>
    <x v="6"/>
    <x v="22"/>
    <s v="MDC"/>
    <s v="115"/>
    <s v="ENVIROMENTAL HEALTH SERVICES"/>
    <s v="087"/>
    <s v="INTERNAL CHARGES"/>
    <s v="1531"/>
    <x v="22"/>
    <s v="1150871531"/>
    <n v="296878"/>
    <n v="0"/>
    <n v="296878"/>
    <n v="310534.38799999998"/>
    <n v="324818.969847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2"/>
    <x v="6"/>
    <x v="58"/>
    <s v="MDC"/>
    <s v="115"/>
    <s v="ENVIROMENTAL HEALTH SERVICES"/>
    <s v="087"/>
    <s v="INTERNAL CHARGES"/>
    <s v="1532"/>
    <x v="58"/>
    <s v="115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2"/>
    <x v="6"/>
    <x v="59"/>
    <s v="MDC"/>
    <s v="115"/>
    <s v="ENVIROMENTAL HEALTH SERVICES"/>
    <s v="087"/>
    <s v="INTERNAL CHARGES"/>
    <s v="1533"/>
    <x v="59"/>
    <s v="115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0-Health service"/>
    <x v="5"/>
    <x v="5"/>
    <x v="16"/>
    <x v="76"/>
    <s v="MDC"/>
    <s v="115"/>
    <s v="ENVIROMENTAL HEALTH SERVICES"/>
    <s v="095"/>
    <s v="TRANSFERS FROM / (TO) RESERVES"/>
    <s v="2054"/>
    <x v="75"/>
    <s v="1150952054"/>
    <n v="-417650"/>
    <n v="0"/>
    <n v="-417650"/>
    <n v="-417650"/>
    <n v="-437697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"/>
    <x v="6"/>
    <x v="18"/>
    <x v="81"/>
    <s v="MDC"/>
    <s v="953"/>
    <s v="CONTROL VOTE CROSS METRO TRANSACTION"/>
    <s v="953"/>
    <s v="CONTROL VOTE CROSS METRO TANSACTIONS"/>
    <s v="9053"/>
    <x v="80"/>
    <s v="9539539053"/>
    <n v="0"/>
    <n v="0"/>
    <n v="0"/>
    <n v="0"/>
    <n v="0"/>
    <n v="0"/>
    <n v="0"/>
    <n v="0"/>
    <n v="0"/>
    <n v="0"/>
    <n v="0"/>
    <n v="0"/>
    <n v="-120015.24"/>
    <n v="0"/>
    <n v="0"/>
    <n v="0"/>
    <n v="0"/>
    <n v="0"/>
    <n v="-120015.24"/>
    <n v="-240030.48"/>
    <n v="-120015.24"/>
  </r>
  <r>
    <n v="19"/>
    <n v="20"/>
    <x v="3"/>
    <s v="02-Municipal manager"/>
    <x v="7"/>
    <x v="2"/>
    <x v="9"/>
    <x v="82"/>
    <s v="TZA"/>
    <s v="002"/>
    <s v="ADMINISTRATION MUNICIPAL MANAGER"/>
    <s v="043"/>
    <s v="INTERNAL RECOVERIES"/>
    <s v="0331"/>
    <x v="22"/>
    <s v="0020430331"/>
    <n v="-6624641"/>
    <n v="0"/>
    <n v="-6624641"/>
    <n v="-6929374.4859999996"/>
    <n v="-7248125.712355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1"/>
    <x v="2"/>
    <x v="2"/>
    <s v="TZA"/>
    <s v="002"/>
    <s v="ADMINISTRATION MUNICIPAL MANAGER"/>
    <s v="051"/>
    <s v="EMPLOYEE RELATED COSTS - WAGES &amp; SALARIES"/>
    <s v="1001"/>
    <x v="2"/>
    <s v="0020511001"/>
    <n v="2234069"/>
    <n v="-441789"/>
    <n v="2638360"/>
    <n v="2759724.56"/>
    <n v="2886671.8897600002"/>
    <n v="0"/>
    <n v="0"/>
    <n v="0"/>
    <n v="0"/>
    <n v="0"/>
    <n v="0"/>
    <n v="0"/>
    <n v="175928.86"/>
    <n v="175928.86"/>
    <n v="175928.86"/>
    <n v="175928.86"/>
    <n v="205287.7"/>
    <n v="205287.7"/>
    <n v="1114290.8399999999"/>
    <n v="2228581.6799999997"/>
    <n v="1114290.8400000001"/>
  </r>
  <r>
    <n v="19"/>
    <n v="20"/>
    <x v="3"/>
    <s v="02-Municipal manager"/>
    <x v="7"/>
    <x v="1"/>
    <x v="2"/>
    <x v="3"/>
    <s v="TZA"/>
    <s v="002"/>
    <s v="ADMINISTRATION MUNICIPAL MANAGER"/>
    <s v="051"/>
    <s v="EMPLOYEE RELATED COSTS - WAGES &amp; SALARIES"/>
    <s v="1004"/>
    <x v="3"/>
    <s v="0020511004"/>
    <n v="186172"/>
    <n v="-36816"/>
    <n v="68265"/>
    <n v="71405.19"/>
    <n v="74689.828739999997"/>
    <n v="0"/>
    <n v="0"/>
    <n v="0"/>
    <n v="0"/>
    <n v="0"/>
    <n v="0"/>
    <n v="0"/>
    <n v="0"/>
    <n v="0"/>
    <n v="0"/>
    <n v="0"/>
    <n v="0"/>
    <n v="34381.11"/>
    <n v="34381.11"/>
    <n v="68762.22"/>
    <n v="34381.11"/>
  </r>
  <r>
    <n v="19"/>
    <n v="20"/>
    <x v="3"/>
    <s v="02-Municipal manager"/>
    <x v="7"/>
    <x v="1"/>
    <x v="2"/>
    <x v="4"/>
    <s v="TZA"/>
    <s v="002"/>
    <s v="ADMINISTRATION MUNICIPAL MANAGER"/>
    <s v="051"/>
    <s v="EMPLOYEE RELATED COSTS - WAGES &amp; SALARIES"/>
    <s v="1010"/>
    <x v="4"/>
    <s v="0020511010"/>
    <n v="65464"/>
    <n v="0"/>
    <n v="94929"/>
    <n v="99295.733999999997"/>
    <n v="103863.33776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1"/>
    <x v="2"/>
    <x v="5"/>
    <s v="TZA"/>
    <s v="002"/>
    <s v="ADMINISTRATION MUNICIPAL MANAGER"/>
    <s v="051"/>
    <s v="EMPLOYEE RELATED COSTS - WAGES &amp; SALARIES"/>
    <s v="1012"/>
    <x v="5"/>
    <s v="0020511012"/>
    <n v="10955"/>
    <n v="0"/>
    <n v="11667"/>
    <n v="12203.682000000001"/>
    <n v="12765.051372"/>
    <n v="0"/>
    <n v="0"/>
    <n v="0"/>
    <n v="0"/>
    <n v="0"/>
    <n v="0"/>
    <n v="0"/>
    <n v="907.77"/>
    <n v="907.77"/>
    <n v="907.77"/>
    <n v="907.77"/>
    <n v="907.77"/>
    <n v="907.77"/>
    <n v="5446.6200000000008"/>
    <n v="10893.240000000002"/>
    <n v="5446.62"/>
  </r>
  <r>
    <n v="19"/>
    <n v="20"/>
    <x v="3"/>
    <s v="02-Municipal manager"/>
    <x v="7"/>
    <x v="1"/>
    <x v="2"/>
    <x v="83"/>
    <s v="TZA"/>
    <s v="002"/>
    <s v="ADMINISTRATION MUNICIPAL MANAGER"/>
    <s v="051"/>
    <s v="EMPLOYEE RELATED COSTS - WAGES &amp; SALARIES"/>
    <s v="1016"/>
    <x v="81"/>
    <s v="0020511016"/>
    <n v="0"/>
    <n v="-181917"/>
    <n v="181917"/>
    <n v="190285.182"/>
    <n v="199038.30037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1"/>
    <x v="3"/>
    <x v="7"/>
    <s v="TZA"/>
    <s v="002"/>
    <s v="ADMINISTRATION MUNICIPAL MANAGER"/>
    <s v="053"/>
    <s v="EMPLOYEE RELATED COSTS - SOCIAL CONTRIBUTIONS"/>
    <s v="1021"/>
    <x v="7"/>
    <s v="0020531021"/>
    <n v="54212"/>
    <n v="-54212"/>
    <n v="83113"/>
    <n v="86936.198000000004"/>
    <n v="90935.263107999999"/>
    <n v="0"/>
    <n v="0"/>
    <n v="0"/>
    <n v="0"/>
    <n v="0"/>
    <n v="0"/>
    <n v="0"/>
    <n v="4218.17"/>
    <n v="4218.17"/>
    <n v="4218.17"/>
    <n v="4218.17"/>
    <n v="4218.17"/>
    <n v="4218.17"/>
    <n v="25309.019999999997"/>
    <n v="50618.039999999994"/>
    <n v="25309.02"/>
  </r>
  <r>
    <n v="19"/>
    <n v="20"/>
    <x v="3"/>
    <s v="02-Municipal manager"/>
    <x v="7"/>
    <x v="1"/>
    <x v="3"/>
    <x v="8"/>
    <s v="TZA"/>
    <s v="002"/>
    <s v="ADMINISTRATION MUNICIPAL MANAGER"/>
    <s v="053"/>
    <s v="EMPLOYEE RELATED COSTS - SOCIAL CONTRIBUTIONS"/>
    <s v="1022"/>
    <x v="8"/>
    <s v="0020531022"/>
    <n v="91278"/>
    <n v="-79524"/>
    <n v="165128"/>
    <n v="172723.88800000001"/>
    <n v="180669.18684800001"/>
    <n v="0"/>
    <n v="0"/>
    <n v="0"/>
    <n v="0"/>
    <n v="0"/>
    <n v="0"/>
    <n v="0"/>
    <n v="7563.84"/>
    <n v="7563.84"/>
    <n v="7563.84"/>
    <n v="7563.84"/>
    <n v="12848.43"/>
    <n v="12848.43"/>
    <n v="55952.22"/>
    <n v="111904.44"/>
    <n v="55952.22"/>
  </r>
  <r>
    <n v="19"/>
    <n v="20"/>
    <x v="3"/>
    <s v="02-Municipal manager"/>
    <x v="7"/>
    <x v="1"/>
    <x v="3"/>
    <x v="9"/>
    <s v="TZA"/>
    <s v="002"/>
    <s v="ADMINISTRATION MUNICIPAL MANAGER"/>
    <s v="053"/>
    <s v="EMPLOYEE RELATED COSTS - SOCIAL CONTRIBUTIONS"/>
    <s v="1023"/>
    <x v="9"/>
    <s v="0020531023"/>
    <n v="3823"/>
    <n v="-1911"/>
    <n v="5734"/>
    <n v="5997.7640000000001"/>
    <n v="6273.6611439999997"/>
    <n v="0"/>
    <n v="0"/>
    <n v="0"/>
    <n v="0"/>
    <n v="0"/>
    <n v="0"/>
    <n v="0"/>
    <n v="297.44"/>
    <n v="297.44"/>
    <n v="297.44"/>
    <n v="297.44"/>
    <n v="446.16"/>
    <n v="446.16"/>
    <n v="2082.08"/>
    <n v="4164.16"/>
    <n v="2082.08"/>
  </r>
  <r>
    <n v="19"/>
    <n v="20"/>
    <x v="3"/>
    <s v="02-Municipal manager"/>
    <x v="7"/>
    <x v="1"/>
    <x v="3"/>
    <x v="10"/>
    <s v="TZA"/>
    <s v="002"/>
    <s v="ADMINISTRATION MUNICIPAL MANAGER"/>
    <s v="053"/>
    <s v="EMPLOYEE RELATED COSTS - SOCIAL CONTRIBUTIONS"/>
    <s v="1024"/>
    <x v="10"/>
    <s v="0020531024"/>
    <n v="8298"/>
    <n v="-8836"/>
    <n v="16384"/>
    <n v="17137.664000000001"/>
    <n v="17925.996544000001"/>
    <n v="0"/>
    <n v="0"/>
    <n v="0"/>
    <n v="0"/>
    <n v="0"/>
    <n v="0"/>
    <n v="0"/>
    <n v="687.62"/>
    <n v="687.62"/>
    <n v="687.62"/>
    <n v="687.62"/>
    <n v="1274.8"/>
    <n v="1274.8"/>
    <n v="5300.08"/>
    <n v="10600.16"/>
    <n v="5300.08"/>
  </r>
  <r>
    <n v="19"/>
    <n v="20"/>
    <x v="3"/>
    <s v="02-Municipal manager"/>
    <x v="7"/>
    <x v="1"/>
    <x v="4"/>
    <x v="11"/>
    <s v="TZA"/>
    <s v="002"/>
    <s v="ADMINISTRATION MUNICIPAL MANAGER"/>
    <s v="053"/>
    <s v="EMPLOYEE RELATED COSTS - SOCIAL CONTRIBUTIONS"/>
    <s v="1027"/>
    <x v="11"/>
    <s v="0020531027"/>
    <n v="27263"/>
    <n v="0"/>
    <n v="25945"/>
    <n v="27138.47"/>
    <n v="28386.83962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1"/>
    <x v="4"/>
    <x v="12"/>
    <s v="TZA"/>
    <s v="002"/>
    <s v="ADMINISTRATION MUNICIPAL MANAGER"/>
    <s v="053"/>
    <s v="EMPLOYEE RELATED COSTS - SOCIAL CONTRIBUTIONS"/>
    <s v="1028"/>
    <x v="12"/>
    <s v="0020531028"/>
    <n v="20923"/>
    <n v="-4418"/>
    <n v="24497"/>
    <n v="25623.862000000001"/>
    <n v="26802.559652"/>
    <n v="0"/>
    <n v="0"/>
    <n v="0"/>
    <n v="0"/>
    <n v="0"/>
    <n v="0"/>
    <n v="0"/>
    <n v="1612.98"/>
    <n v="1604.58"/>
    <n v="1609.78"/>
    <n v="1611.08"/>
    <n v="1969.45"/>
    <n v="2221.52"/>
    <n v="10629.390000000001"/>
    <n v="21258.780000000002"/>
    <n v="10629.39"/>
  </r>
  <r>
    <n v="19"/>
    <n v="20"/>
    <x v="3"/>
    <s v="02-Municipal manager"/>
    <x v="7"/>
    <x v="1"/>
    <x v="3"/>
    <x v="13"/>
    <s v="TZA"/>
    <s v="002"/>
    <s v="ADMINISTRATION MUNICIPAL MANAGER"/>
    <s v="053"/>
    <s v="EMPLOYEE RELATED COSTS - SOCIAL CONTRIBUTIONS"/>
    <s v="1029"/>
    <x v="13"/>
    <s v="0020531029"/>
    <n v="225"/>
    <n v="-112"/>
    <n v="359"/>
    <n v="375.51400000000001"/>
    <n v="392.787644"/>
    <n v="0"/>
    <n v="0"/>
    <n v="0"/>
    <n v="0"/>
    <n v="0"/>
    <n v="0"/>
    <n v="0"/>
    <n v="18.64"/>
    <n v="18.64"/>
    <n v="18.64"/>
    <n v="18.64"/>
    <n v="27.96"/>
    <n v="27.96"/>
    <n v="130.48000000000002"/>
    <n v="260.96000000000004"/>
    <n v="130.47999999999999"/>
  </r>
  <r>
    <n v="19"/>
    <n v="20"/>
    <x v="3"/>
    <s v="02-Municipal manager"/>
    <x v="7"/>
    <x v="1"/>
    <x v="15"/>
    <x v="72"/>
    <s v="TZA"/>
    <s v="002"/>
    <s v="ADMINISTRATION MUNICIPAL MANAGER"/>
    <s v="064"/>
    <s v="DEPRECIATION"/>
    <s v="1091"/>
    <x v="71"/>
    <s v="0020641091"/>
    <n v="58520"/>
    <n v="-1852"/>
    <n v="62158"/>
    <n v="62158"/>
    <n v="65017.2679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1"/>
    <x v="4"/>
    <x v="44"/>
    <s v="TZA"/>
    <s v="002"/>
    <s v="ADMINISTRATION MUNICIPAL MANAGER"/>
    <s v="078"/>
    <s v="GENERAL EXPENSES - OTHER"/>
    <s v="1308"/>
    <x v="44"/>
    <s v="0020781308"/>
    <n v="10514"/>
    <n v="0"/>
    <n v="10514"/>
    <n v="10997.644"/>
    <n v="11503.535624"/>
    <n v="0"/>
    <n v="0"/>
    <n v="0"/>
    <n v="0"/>
    <n v="0"/>
    <n v="0"/>
    <n v="0"/>
    <n v="0"/>
    <n v="0"/>
    <n v="0"/>
    <n v="6977.39"/>
    <n v="0"/>
    <n v="0"/>
    <n v="6977.39"/>
    <n v="13954.78"/>
    <n v="6977.39"/>
  </r>
  <r>
    <n v="19"/>
    <n v="20"/>
    <x v="3"/>
    <s v="02-Municipal manager"/>
    <x v="7"/>
    <x v="1"/>
    <x v="4"/>
    <x v="84"/>
    <s v="TZA"/>
    <s v="002"/>
    <s v="ADMINISTRATION MUNICIPAL MANAGER"/>
    <s v="078"/>
    <s v="GENERAL EXPENSES - OTHER"/>
    <s v="1316"/>
    <x v="82"/>
    <s v="0020781316"/>
    <n v="187500"/>
    <n v="0"/>
    <n v="0"/>
    <n v="196125"/>
    <n v="205146.75"/>
    <n v="0"/>
    <n v="0"/>
    <n v="0"/>
    <n v="0"/>
    <n v="0"/>
    <n v="0"/>
    <n v="0"/>
    <n v="0"/>
    <n v="0"/>
    <n v="0"/>
    <n v="35000"/>
    <n v="0"/>
    <n v="0"/>
    <n v="35000"/>
    <n v="70000"/>
    <n v="35000"/>
  </r>
  <r>
    <n v="19"/>
    <n v="20"/>
    <x v="3"/>
    <s v="02-Municipal manager"/>
    <x v="7"/>
    <x v="1"/>
    <x v="4"/>
    <x v="46"/>
    <s v="TZA"/>
    <s v="002"/>
    <s v="ADMINISTRATION MUNICIPAL MANAGER"/>
    <s v="078"/>
    <s v="GENERAL EXPENSES - OTHER"/>
    <s v="1321"/>
    <x v="46"/>
    <s v="0020781321"/>
    <n v="29000"/>
    <n v="-60000"/>
    <n v="29000"/>
    <n v="29000"/>
    <n v="29000"/>
    <n v="0"/>
    <n v="0"/>
    <n v="0"/>
    <n v="0"/>
    <n v="0"/>
    <n v="0"/>
    <n v="0"/>
    <n v="604.44000000000005"/>
    <n v="0"/>
    <n v="1178.97"/>
    <n v="183.97"/>
    <n v="463.5"/>
    <n v="637.55999999999995"/>
    <n v="3068.44"/>
    <n v="6136.88"/>
    <n v="3068.44"/>
  </r>
  <r>
    <n v="19"/>
    <n v="20"/>
    <x v="3"/>
    <s v="02-Municipal manager"/>
    <x v="7"/>
    <x v="1"/>
    <x v="4"/>
    <x v="15"/>
    <s v="TZA"/>
    <s v="002"/>
    <s v="ADMINISTRATION MUNICIPAL MANAGER"/>
    <s v="078"/>
    <s v="GENERAL EXPENSES - OTHER"/>
    <s v="1341"/>
    <x v="15"/>
    <s v="0020781341"/>
    <n v="34952"/>
    <n v="0"/>
    <n v="33263"/>
    <n v="34793.097999999998"/>
    <n v="36393.580507999999"/>
    <n v="0"/>
    <n v="0"/>
    <n v="0"/>
    <n v="0"/>
    <n v="0"/>
    <n v="0"/>
    <n v="0"/>
    <n v="29959.39"/>
    <n v="0"/>
    <n v="0"/>
    <n v="0"/>
    <n v="0"/>
    <n v="0"/>
    <n v="29959.39"/>
    <n v="59918.78"/>
    <n v="29959.39"/>
  </r>
  <r>
    <n v="19"/>
    <n v="20"/>
    <x v="3"/>
    <s v="02-Municipal manager"/>
    <x v="7"/>
    <x v="1"/>
    <x v="5"/>
    <x v="16"/>
    <s v="TZA"/>
    <s v="002"/>
    <s v="ADMINISTRATION MUNICIPAL MANAGER"/>
    <s v="078"/>
    <s v="GENERAL EXPENSES - OTHER"/>
    <s v="1344"/>
    <x v="16"/>
    <s v="0020781344"/>
    <n v="5000"/>
    <n v="0"/>
    <n v="5000"/>
    <n v="5230"/>
    <n v="5470.58"/>
    <n v="0"/>
    <n v="0"/>
    <n v="0"/>
    <n v="0"/>
    <n v="0"/>
    <n v="0"/>
    <n v="0"/>
    <n v="0"/>
    <n v="1100"/>
    <n v="0"/>
    <n v="0"/>
    <n v="0"/>
    <n v="2748"/>
    <n v="3848"/>
    <n v="7696"/>
    <n v="3848"/>
  </r>
  <r>
    <n v="19"/>
    <n v="20"/>
    <x v="3"/>
    <s v="02-Municipal manager"/>
    <x v="7"/>
    <x v="1"/>
    <x v="4"/>
    <x v="18"/>
    <s v="TZA"/>
    <s v="002"/>
    <s v="ADMINISTRATION MUNICIPAL MANAGER"/>
    <s v="078"/>
    <s v="GENERAL EXPENSES - OTHER"/>
    <s v="1348"/>
    <x v="18"/>
    <s v="0020781348"/>
    <n v="18000"/>
    <n v="-6000"/>
    <n v="18000"/>
    <n v="18828"/>
    <n v="19694.088"/>
    <n v="0"/>
    <n v="0"/>
    <n v="0"/>
    <n v="0"/>
    <n v="0"/>
    <n v="0"/>
    <n v="0"/>
    <n v="273.16000000000003"/>
    <n v="1591.01"/>
    <n v="1398.19"/>
    <n v="3915.43"/>
    <n v="6232.87"/>
    <n v="1540.75"/>
    <n v="14951.41"/>
    <n v="29902.82"/>
    <n v="14951.41"/>
  </r>
  <r>
    <n v="19"/>
    <n v="20"/>
    <x v="3"/>
    <s v="02-Municipal manager"/>
    <x v="7"/>
    <x v="1"/>
    <x v="4"/>
    <x v="19"/>
    <s v="TZA"/>
    <s v="002"/>
    <s v="ADMINISTRATION MUNICIPAL MANAGER"/>
    <s v="078"/>
    <s v="GENERAL EXPENSES - OTHER"/>
    <s v="1364"/>
    <x v="19"/>
    <s v="0020781364"/>
    <n v="61005"/>
    <n v="-40000"/>
    <n v="61005"/>
    <n v="63811.23"/>
    <n v="66746.546580000009"/>
    <n v="0"/>
    <n v="0"/>
    <n v="0"/>
    <n v="0"/>
    <n v="0"/>
    <n v="0"/>
    <n v="0"/>
    <n v="0"/>
    <n v="16810.8"/>
    <n v="9311.76"/>
    <n v="7554"/>
    <n v="1570.75"/>
    <n v="9305.1"/>
    <n v="44552.409999999996"/>
    <n v="89104.819999999992"/>
    <n v="44552.41"/>
  </r>
  <r>
    <n v="19"/>
    <n v="20"/>
    <x v="3"/>
    <s v="02-Municipal manager"/>
    <x v="7"/>
    <x v="1"/>
    <x v="4"/>
    <x v="20"/>
    <s v="TZA"/>
    <s v="002"/>
    <s v="ADMINISTRATION MUNICIPAL MANAGER"/>
    <s v="078"/>
    <s v="GENERAL EXPENSES - OTHER"/>
    <s v="1366"/>
    <x v="20"/>
    <s v="0020781366"/>
    <n v="42475"/>
    <n v="-10282"/>
    <n v="35986"/>
    <n v="37641.356"/>
    <n v="39372.858375999996"/>
    <n v="0"/>
    <n v="0"/>
    <n v="0"/>
    <n v="0"/>
    <n v="0"/>
    <n v="0"/>
    <n v="0"/>
    <n v="2800"/>
    <n v="3313.37"/>
    <n v="3327.76"/>
    <n v="3308.18"/>
    <n v="3281.85"/>
    <n v="3288.06"/>
    <n v="19319.22"/>
    <n v="38638.44"/>
    <n v="19319.22"/>
  </r>
  <r>
    <n v="19"/>
    <n v="20"/>
    <x v="3"/>
    <s v="02-Municipal manager"/>
    <x v="7"/>
    <x v="1"/>
    <x v="4"/>
    <x v="21"/>
    <s v="TZA"/>
    <s v="002"/>
    <s v="ADMINISTRATION MUNICIPAL MANAGER"/>
    <s v="078"/>
    <s v="GENERAL EXPENSES - OTHER"/>
    <s v="1368"/>
    <x v="21"/>
    <s v="0020781368"/>
    <n v="2500"/>
    <n v="-35000"/>
    <n v="2500"/>
    <n v="2615"/>
    <n v="2735.29"/>
    <n v="0"/>
    <n v="0"/>
    <n v="0"/>
    <n v="0"/>
    <n v="0"/>
    <n v="0"/>
    <n v="0"/>
    <n v="0"/>
    <n v="1230"/>
    <n v="0"/>
    <n v="0"/>
    <n v="0"/>
    <n v="0"/>
    <n v="1230"/>
    <n v="2460"/>
    <n v="1230"/>
  </r>
  <r>
    <n v="19"/>
    <n v="20"/>
    <x v="3"/>
    <s v="02-Municipal manager"/>
    <x v="7"/>
    <x v="1"/>
    <x v="4"/>
    <x v="85"/>
    <s v="TZA"/>
    <s v="002"/>
    <s v="ADMINISTRATION MUNICIPAL MANAGER"/>
    <s v="078"/>
    <s v="GENERAL EXPENSES - OTHER"/>
    <s v="1383"/>
    <x v="83"/>
    <s v="0020781383"/>
    <n v="0"/>
    <n v="0"/>
    <n v="1200000"/>
    <n v="0"/>
    <n v="0"/>
    <m/>
    <m/>
    <m/>
    <m/>
    <m/>
    <m/>
    <m/>
    <m/>
    <m/>
    <m/>
    <m/>
    <m/>
    <m/>
    <m/>
    <m/>
    <m/>
  </r>
  <r>
    <n v="19"/>
    <n v="20"/>
    <x v="3"/>
    <s v="02-Municipal manager"/>
    <x v="7"/>
    <x v="2"/>
    <x v="6"/>
    <x v="22"/>
    <s v="TZA"/>
    <s v="002"/>
    <s v="ADMINISTRATION MUNICIPAL MANAGER"/>
    <s v="087"/>
    <s v="INTERNAL CHARGES"/>
    <s v="1531"/>
    <x v="22"/>
    <s v="0020871531"/>
    <n v="163669"/>
    <n v="0"/>
    <n v="163669"/>
    <n v="171197.774"/>
    <n v="179072.871604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2"/>
    <x v="6"/>
    <x v="58"/>
    <s v="TZA"/>
    <s v="002"/>
    <s v="ADMINISTRATION MUNICIPAL MANAGER"/>
    <s v="087"/>
    <s v="INTERNAL CHARGES"/>
    <s v="1532"/>
    <x v="58"/>
    <s v="002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2"/>
    <x v="6"/>
    <x v="59"/>
    <s v="TZA"/>
    <s v="002"/>
    <s v="ADMINISTRATION MUNICIPAL MANAGER"/>
    <s v="087"/>
    <s v="INTERNAL CHARGES"/>
    <s v="1533"/>
    <x v="59"/>
    <s v="002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2-Municipal manager"/>
    <x v="7"/>
    <x v="5"/>
    <x v="16"/>
    <x v="76"/>
    <s v="TZA"/>
    <s v="002"/>
    <s v="ADMINISTRATION MUNICIPAL MANAGER"/>
    <s v="095"/>
    <s v="TRANSFERS FROM / (TO) RESERVES"/>
    <s v="2054"/>
    <x v="75"/>
    <s v="0020952054"/>
    <n v="-23568"/>
    <n v="0"/>
    <n v="-23568"/>
    <n v="-23568"/>
    <n v="-24652.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2"/>
    <x v="9"/>
    <x v="82"/>
    <s v="TZA"/>
    <s v="003"/>
    <s v="COMMUNICATIONS"/>
    <s v="043"/>
    <s v="INTERNAL RECOVERIES"/>
    <s v="0331"/>
    <x v="22"/>
    <s v="0030430331"/>
    <n v="-14521255"/>
    <n v="0"/>
    <n v="-14521255"/>
    <n v="-15189232.73"/>
    <n v="-15887937.435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2"/>
    <x v="2"/>
    <s v="TZA"/>
    <s v="003"/>
    <s v="COMMUNICATIONS"/>
    <s v="051"/>
    <s v="EMPLOYEE RELATED COSTS - WAGES &amp; SALARIES"/>
    <s v="1001"/>
    <x v="2"/>
    <s v="0030511001"/>
    <n v="1586741"/>
    <n v="0"/>
    <n v="1689882"/>
    <n v="1767616.5719999999"/>
    <n v="1848926.9343119999"/>
    <n v="0"/>
    <n v="0"/>
    <n v="0"/>
    <n v="0"/>
    <n v="0"/>
    <n v="0"/>
    <n v="0"/>
    <n v="137816.14000000001"/>
    <n v="131487.60999999999"/>
    <n v="131487.60999999999"/>
    <n v="131487.60999999999"/>
    <n v="131487.60999999999"/>
    <n v="131487.60999999999"/>
    <n v="795254.19"/>
    <n v="1590508.38"/>
    <n v="795254.19"/>
  </r>
  <r>
    <n v="19"/>
    <n v="20"/>
    <x v="4"/>
    <s v="09-Communication"/>
    <x v="8"/>
    <x v="1"/>
    <x v="2"/>
    <x v="27"/>
    <s v="TZA"/>
    <s v="003"/>
    <s v="COMMUNICATIONS"/>
    <s v="051"/>
    <s v="EMPLOYEE RELATED COSTS - WAGES &amp; SALARIES"/>
    <s v="1002"/>
    <x v="27"/>
    <s v="0030511002"/>
    <n v="66867"/>
    <n v="-42868"/>
    <n v="160291"/>
    <n v="167664.386"/>
    <n v="175376.94775600001"/>
    <n v="0"/>
    <n v="0"/>
    <n v="0"/>
    <n v="0"/>
    <n v="0"/>
    <n v="0"/>
    <n v="0"/>
    <n v="5606.4"/>
    <n v="32696.82"/>
    <n v="18029.509999999998"/>
    <n v="9671.93"/>
    <n v="9529.23"/>
    <n v="27255.15"/>
    <n v="102789.04000000001"/>
    <n v="205578.08000000002"/>
    <n v="102789.04"/>
  </r>
  <r>
    <n v="19"/>
    <n v="20"/>
    <x v="4"/>
    <s v="09-Communication"/>
    <x v="8"/>
    <x v="1"/>
    <x v="2"/>
    <x v="3"/>
    <s v="TZA"/>
    <s v="003"/>
    <s v="COMMUNICATIONS"/>
    <s v="051"/>
    <s v="EMPLOYEE RELATED COSTS - WAGES &amp; SALARIES"/>
    <s v="1004"/>
    <x v="3"/>
    <s v="0030511004"/>
    <n v="132228"/>
    <n v="0"/>
    <n v="140823"/>
    <n v="147300.85800000001"/>
    <n v="154076.697468"/>
    <n v="0"/>
    <n v="0"/>
    <n v="0"/>
    <n v="0"/>
    <n v="0"/>
    <n v="0"/>
    <n v="0"/>
    <n v="0"/>
    <n v="0"/>
    <n v="31146.639999999999"/>
    <n v="38047.69"/>
    <n v="0"/>
    <n v="0"/>
    <n v="69194.33"/>
    <n v="138388.66"/>
    <n v="69194.33"/>
  </r>
  <r>
    <n v="19"/>
    <n v="20"/>
    <x v="4"/>
    <s v="09-Communication"/>
    <x v="8"/>
    <x v="1"/>
    <x v="2"/>
    <x v="4"/>
    <s v="TZA"/>
    <s v="003"/>
    <s v="COMMUNICATIONS"/>
    <s v="051"/>
    <s v="EMPLOYEE RELATED COSTS - WAGES &amp; SALARIES"/>
    <s v="1010"/>
    <x v="4"/>
    <s v="0030511010"/>
    <n v="46342"/>
    <n v="0"/>
    <n v="131411"/>
    <n v="137455.90599999999"/>
    <n v="143778.87767599997"/>
    <n v="0"/>
    <n v="0"/>
    <n v="0"/>
    <n v="0"/>
    <n v="0"/>
    <n v="0"/>
    <n v="0"/>
    <n v="43788.32"/>
    <n v="0"/>
    <n v="0"/>
    <n v="0"/>
    <n v="0"/>
    <n v="24038.48"/>
    <n v="67826.8"/>
    <n v="135653.6"/>
    <n v="67826.8"/>
  </r>
  <r>
    <n v="19"/>
    <n v="20"/>
    <x v="4"/>
    <s v="09-Communication"/>
    <x v="8"/>
    <x v="1"/>
    <x v="2"/>
    <x v="5"/>
    <s v="TZA"/>
    <s v="003"/>
    <s v="COMMUNICATIONS"/>
    <s v="051"/>
    <s v="EMPLOYEE RELATED COSTS - WAGES &amp; SALARIES"/>
    <s v="1012"/>
    <x v="5"/>
    <s v="0030511012"/>
    <n v="32864"/>
    <n v="0"/>
    <n v="46667"/>
    <n v="48813.682000000001"/>
    <n v="51059.111371999999"/>
    <n v="0"/>
    <n v="0"/>
    <n v="0"/>
    <n v="0"/>
    <n v="0"/>
    <n v="0"/>
    <n v="0"/>
    <n v="3631.08"/>
    <n v="3631.08"/>
    <n v="3631.08"/>
    <n v="3631.08"/>
    <n v="3631.08"/>
    <n v="3631.08"/>
    <n v="21786.480000000003"/>
    <n v="43572.960000000006"/>
    <n v="21786.48"/>
  </r>
  <r>
    <n v="19"/>
    <n v="20"/>
    <x v="4"/>
    <s v="09-Communication"/>
    <x v="8"/>
    <x v="1"/>
    <x v="2"/>
    <x v="6"/>
    <s v="TZA"/>
    <s v="003"/>
    <s v="COMMUNICATIONS"/>
    <s v="051"/>
    <s v="EMPLOYEE RELATED COSTS - WAGES &amp; SALARIES"/>
    <s v="1013"/>
    <x v="6"/>
    <s v="0030511013"/>
    <n v="573557"/>
    <n v="0"/>
    <n v="588118"/>
    <n v="615171.42799999996"/>
    <n v="643469.31368799997"/>
    <n v="0"/>
    <n v="0"/>
    <n v="0"/>
    <n v="0"/>
    <n v="0"/>
    <n v="0"/>
    <n v="0"/>
    <n v="45633.120000000003"/>
    <n v="45694.93"/>
    <n v="45756.72"/>
    <n v="45732"/>
    <n v="45661.97"/>
    <n v="45781.440000000002"/>
    <n v="274260.18000000005"/>
    <n v="548520.3600000001"/>
    <n v="274260.18"/>
  </r>
  <r>
    <n v="19"/>
    <n v="20"/>
    <x v="4"/>
    <s v="09-Communication"/>
    <x v="8"/>
    <x v="1"/>
    <x v="3"/>
    <x v="7"/>
    <s v="TZA"/>
    <s v="003"/>
    <s v="COMMUNICATIONS"/>
    <s v="053"/>
    <s v="EMPLOYEE RELATED COSTS - SOCIAL CONTRIBUTIONS"/>
    <s v="1021"/>
    <x v="7"/>
    <s v="0030531021"/>
    <n v="112162"/>
    <n v="0"/>
    <n v="111839"/>
    <n v="116983.594"/>
    <n v="122364.839324"/>
    <n v="0"/>
    <n v="0"/>
    <n v="0"/>
    <n v="0"/>
    <n v="0"/>
    <n v="0"/>
    <n v="0"/>
    <n v="8037.44"/>
    <n v="8037.44"/>
    <n v="8037.44"/>
    <n v="8037.44"/>
    <n v="8037.44"/>
    <n v="8037.44"/>
    <n v="48224.639999999999"/>
    <n v="96449.279999999999"/>
    <n v="48224.639999999999"/>
  </r>
  <r>
    <n v="19"/>
    <n v="20"/>
    <x v="4"/>
    <s v="09-Communication"/>
    <x v="8"/>
    <x v="1"/>
    <x v="3"/>
    <x v="8"/>
    <s v="TZA"/>
    <s v="003"/>
    <s v="COMMUNICATIONS"/>
    <s v="053"/>
    <s v="EMPLOYEE RELATED COSTS - SOCIAL CONTRIBUTIONS"/>
    <s v="1022"/>
    <x v="8"/>
    <s v="0030531022"/>
    <n v="349083"/>
    <n v="0"/>
    <n v="371773"/>
    <n v="388874.55800000002"/>
    <n v="406762.78766800003"/>
    <n v="0"/>
    <n v="0"/>
    <n v="0"/>
    <n v="0"/>
    <n v="0"/>
    <n v="0"/>
    <n v="0"/>
    <n v="28927.27"/>
    <n v="28927.27"/>
    <n v="28927.27"/>
    <n v="28927.27"/>
    <n v="28927.27"/>
    <n v="28927.27"/>
    <n v="173563.62"/>
    <n v="347127.24"/>
    <n v="173563.62"/>
  </r>
  <r>
    <n v="19"/>
    <n v="20"/>
    <x v="4"/>
    <s v="09-Communication"/>
    <x v="8"/>
    <x v="1"/>
    <x v="3"/>
    <x v="9"/>
    <s v="TZA"/>
    <s v="003"/>
    <s v="COMMUNICATIONS"/>
    <s v="053"/>
    <s v="EMPLOYEE RELATED COSTS - SOCIAL CONTRIBUTIONS"/>
    <s v="1023"/>
    <x v="9"/>
    <s v="0030531023"/>
    <n v="7645"/>
    <n v="0"/>
    <n v="7645"/>
    <n v="7996.67"/>
    <n v="8364.5168200000007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9"/>
    <n v="20"/>
    <x v="4"/>
    <s v="09-Communication"/>
    <x v="8"/>
    <x v="1"/>
    <x v="3"/>
    <x v="10"/>
    <s v="TZA"/>
    <s v="003"/>
    <s v="COMMUNICATIONS"/>
    <s v="053"/>
    <s v="EMPLOYEE RELATED COSTS - SOCIAL CONTRIBUTIONS"/>
    <s v="1024"/>
    <x v="10"/>
    <s v="0030531024"/>
    <n v="31735"/>
    <n v="0"/>
    <n v="33797"/>
    <n v="35351.661999999997"/>
    <n v="36977.838451999996"/>
    <n v="0"/>
    <n v="0"/>
    <n v="0"/>
    <n v="0"/>
    <n v="0"/>
    <n v="0"/>
    <n v="0"/>
    <n v="2629.74"/>
    <n v="2629.74"/>
    <n v="2629.74"/>
    <n v="2629.74"/>
    <n v="2629.74"/>
    <n v="2629.74"/>
    <n v="15778.439999999999"/>
    <n v="31556.879999999997"/>
    <n v="15778.44"/>
  </r>
  <r>
    <n v="19"/>
    <n v="20"/>
    <x v="4"/>
    <s v="09-Communication"/>
    <x v="8"/>
    <x v="1"/>
    <x v="4"/>
    <x v="11"/>
    <s v="TZA"/>
    <s v="003"/>
    <s v="COMMUNICATIONS"/>
    <s v="053"/>
    <s v="EMPLOYEE RELATED COSTS - SOCIAL CONTRIBUTIONS"/>
    <s v="1027"/>
    <x v="11"/>
    <s v="0030531027"/>
    <n v="23758"/>
    <n v="0"/>
    <n v="26357"/>
    <n v="27569.421999999999"/>
    <n v="28837.615411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12"/>
    <s v="TZA"/>
    <s v="003"/>
    <s v="COMMUNICATIONS"/>
    <s v="053"/>
    <s v="EMPLOYEE RELATED COSTS - SOCIAL CONTRIBUTIONS"/>
    <s v="1028"/>
    <x v="12"/>
    <s v="0030531028"/>
    <n v="22184"/>
    <n v="0"/>
    <n v="24526"/>
    <n v="25654.196"/>
    <n v="26834.289015999999"/>
    <n v="0"/>
    <n v="0"/>
    <n v="0"/>
    <n v="0"/>
    <n v="0"/>
    <n v="0"/>
    <n v="0"/>
    <n v="2325.2399999999998"/>
    <n v="2079.48"/>
    <n v="2275.2399999999998"/>
    <n v="2239.59"/>
    <n v="1847.53"/>
    <n v="2266.14"/>
    <n v="13033.22"/>
    <n v="26066.44"/>
    <n v="13033.22"/>
  </r>
  <r>
    <n v="19"/>
    <n v="20"/>
    <x v="4"/>
    <s v="09-Communication"/>
    <x v="8"/>
    <x v="1"/>
    <x v="3"/>
    <x v="13"/>
    <s v="TZA"/>
    <s v="003"/>
    <s v="COMMUNICATIONS"/>
    <s v="053"/>
    <s v="EMPLOYEE RELATED COSTS - SOCIAL CONTRIBUTIONS"/>
    <s v="1029"/>
    <x v="13"/>
    <s v="0030531029"/>
    <n v="450"/>
    <n v="0"/>
    <n v="479"/>
    <n v="501.03399999999999"/>
    <n v="524.08156399999996"/>
    <n v="0"/>
    <n v="0"/>
    <n v="0"/>
    <n v="0"/>
    <n v="0"/>
    <n v="0"/>
    <n v="0"/>
    <n v="37.28"/>
    <n v="37.28"/>
    <n v="37.28"/>
    <n v="37.28"/>
    <n v="37.28"/>
    <n v="37.28"/>
    <n v="223.68"/>
    <n v="447.36"/>
    <n v="223.68"/>
  </r>
  <r>
    <n v="19"/>
    <n v="20"/>
    <x v="4"/>
    <s v="09-Communication"/>
    <x v="8"/>
    <x v="1"/>
    <x v="15"/>
    <x v="72"/>
    <s v="TZA"/>
    <s v="003"/>
    <s v="COMMUNICATIONS"/>
    <s v="064"/>
    <s v="DEPRECIATION"/>
    <s v="1091"/>
    <x v="71"/>
    <s v="0030641091"/>
    <n v="503"/>
    <n v="-16"/>
    <n v="519"/>
    <n v="519"/>
    <n v="542.874000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5"/>
    <x v="31"/>
    <s v="TZA"/>
    <s v="003"/>
    <s v="COMMUNICATIONS"/>
    <s v="066"/>
    <s v="REPAIRS AND MAINTENANCE"/>
    <s v="1101"/>
    <x v="31"/>
    <s v="0030661101"/>
    <n v="1814"/>
    <n v="0"/>
    <n v="1814"/>
    <n v="1897.444"/>
    <n v="1984.72642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4"/>
    <x v="5"/>
    <x v="40"/>
    <s v="TZA"/>
    <s v="003"/>
    <s v="COMMUNICATIONS"/>
    <s v="066"/>
    <s v="REPAIRS AND MAINTENANCE"/>
    <s v="1222"/>
    <x v="40"/>
    <s v="0030661222"/>
    <n v="244706"/>
    <n v="0"/>
    <n v="246858.3"/>
    <n v="258213.7818"/>
    <n v="270091.61576279998"/>
    <n v="0"/>
    <n v="0"/>
    <n v="0"/>
    <n v="0"/>
    <n v="0"/>
    <n v="0"/>
    <n v="0"/>
    <n v="27635.119999999999"/>
    <n v="0"/>
    <n v="0"/>
    <n v="0"/>
    <n v="0"/>
    <n v="0"/>
    <n v="27635.119999999999"/>
    <n v="55270.239999999998"/>
    <n v="27635.119999999999"/>
  </r>
  <r>
    <n v="19"/>
    <n v="20"/>
    <x v="4"/>
    <s v="09-Communication"/>
    <x v="8"/>
    <x v="1"/>
    <x v="4"/>
    <x v="43"/>
    <s v="TZA"/>
    <s v="003"/>
    <s v="COMMUNICATIONS"/>
    <s v="078"/>
    <s v="GENERAL EXPENSES - OTHER"/>
    <s v="1301"/>
    <x v="43"/>
    <s v="0030781301"/>
    <n v="90000"/>
    <n v="-55899"/>
    <n v="90000"/>
    <n v="94140"/>
    <n v="98470.44"/>
    <n v="6300"/>
    <n v="0"/>
    <n v="0"/>
    <n v="0"/>
    <n v="0"/>
    <n v="0"/>
    <n v="0"/>
    <n v="0"/>
    <n v="0"/>
    <n v="0"/>
    <n v="6300"/>
    <n v="0"/>
    <n v="6300"/>
    <n v="12600"/>
    <n v="25200"/>
    <n v="12600"/>
  </r>
  <r>
    <n v="19"/>
    <n v="20"/>
    <x v="4"/>
    <s v="09-Communication"/>
    <x v="8"/>
    <x v="1"/>
    <x v="4"/>
    <x v="44"/>
    <s v="TZA"/>
    <s v="003"/>
    <s v="COMMUNICATIONS"/>
    <s v="078"/>
    <s v="GENERAL EXPENSES - OTHER"/>
    <s v="1308"/>
    <x v="44"/>
    <s v="0030781308"/>
    <n v="5427"/>
    <n v="0"/>
    <n v="5427"/>
    <n v="5676.6419999999998"/>
    <n v="5937.767531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73"/>
    <s v="TZA"/>
    <s v="003"/>
    <s v="COMMUNICATIONS"/>
    <s v="078"/>
    <s v="GENERAL EXPENSES - OTHER"/>
    <s v="1310"/>
    <x v="72"/>
    <s v="0030781310"/>
    <n v="168"/>
    <n v="0"/>
    <n v="168"/>
    <n v="175.72800000000001"/>
    <n v="183.81148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86"/>
    <s v="TZA"/>
    <s v="003"/>
    <s v="COMMUNICATIONS"/>
    <s v="078"/>
    <s v="GENERAL EXPENSES - OTHER"/>
    <s v="1312"/>
    <x v="84"/>
    <s v="0030781312"/>
    <n v="127"/>
    <n v="0"/>
    <n v="127"/>
    <n v="132.84200000000001"/>
    <n v="138.952732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46"/>
    <s v="TZA"/>
    <s v="003"/>
    <s v="COMMUNICATIONS"/>
    <s v="078"/>
    <s v="GENERAL EXPENSES - OTHER"/>
    <s v="1321"/>
    <x v="46"/>
    <s v="00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14"/>
    <s v="TZA"/>
    <s v="003"/>
    <s v="COMMUNICATIONS"/>
    <s v="078"/>
    <s v="GENERAL EXPENSES - OTHER"/>
    <s v="1322"/>
    <x v="14"/>
    <s v="0030781322"/>
    <n v="30000"/>
    <n v="-80000"/>
    <n v="30000"/>
    <n v="31380"/>
    <n v="32823.480000000003"/>
    <n v="0"/>
    <n v="0"/>
    <n v="0"/>
    <n v="0"/>
    <n v="0"/>
    <n v="0"/>
    <n v="0"/>
    <n v="0"/>
    <n v="0"/>
    <n v="0"/>
    <n v="3931.2"/>
    <n v="0"/>
    <n v="0"/>
    <n v="3931.2"/>
    <n v="7862.4"/>
    <n v="3931.2"/>
  </r>
  <r>
    <n v="19"/>
    <n v="20"/>
    <x v="4"/>
    <s v="09-Communication"/>
    <x v="8"/>
    <x v="1"/>
    <x v="4"/>
    <x v="49"/>
    <s v="TZA"/>
    <s v="003"/>
    <s v="COMMUNICATIONS"/>
    <s v="078"/>
    <s v="GENERAL EXPENSES - OTHER"/>
    <s v="1336"/>
    <x v="49"/>
    <s v="0030781336"/>
    <n v="3549"/>
    <n v="0"/>
    <n v="3549"/>
    <n v="3712.2539999999999"/>
    <n v="3883.01768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15"/>
    <s v="TZA"/>
    <s v="003"/>
    <s v="COMMUNICATIONS"/>
    <s v="078"/>
    <s v="GENERAL EXPENSES - OTHER"/>
    <s v="1341"/>
    <x v="15"/>
    <s v="0030781341"/>
    <n v="30459"/>
    <n v="0"/>
    <n v="33791"/>
    <n v="35345.385999999999"/>
    <n v="36971.273755999995"/>
    <n v="0"/>
    <n v="0"/>
    <n v="0"/>
    <n v="0"/>
    <n v="0"/>
    <n v="0"/>
    <n v="0"/>
    <n v="26108.16"/>
    <n v="0"/>
    <n v="0"/>
    <n v="0"/>
    <n v="0"/>
    <n v="0"/>
    <n v="26108.16"/>
    <n v="52216.32"/>
    <n v="26108.16"/>
  </r>
  <r>
    <n v="19"/>
    <n v="20"/>
    <x v="4"/>
    <s v="09-Communication"/>
    <x v="8"/>
    <x v="1"/>
    <x v="5"/>
    <x v="16"/>
    <s v="TZA"/>
    <s v="003"/>
    <s v="COMMUNICATIONS"/>
    <s v="078"/>
    <s v="GENERAL EXPENSES - OTHER"/>
    <s v="1344"/>
    <x v="16"/>
    <s v="0030781344"/>
    <n v="15549"/>
    <n v="-8000"/>
    <n v="15549"/>
    <n v="16264.254000000001"/>
    <n v="17012.409684000002"/>
    <n v="0"/>
    <n v="0"/>
    <n v="0"/>
    <n v="0"/>
    <n v="0"/>
    <n v="0"/>
    <n v="0"/>
    <n v="290"/>
    <n v="0"/>
    <n v="2002.61"/>
    <n v="12906.51"/>
    <n v="0"/>
    <n v="0"/>
    <n v="15199.119999999999"/>
    <n v="30398.239999999998"/>
    <n v="15199.12"/>
  </r>
  <r>
    <n v="19"/>
    <n v="20"/>
    <x v="4"/>
    <s v="09-Communication"/>
    <x v="8"/>
    <x v="1"/>
    <x v="4"/>
    <x v="87"/>
    <s v="TZA"/>
    <s v="003"/>
    <s v="COMMUNICATIONS"/>
    <s v="078"/>
    <s v="GENERAL EXPENSES - OTHER"/>
    <s v="1345"/>
    <x v="85"/>
    <s v="0030781345"/>
    <n v="100000"/>
    <n v="0"/>
    <n v="100000"/>
    <n v="104600"/>
    <n v="109411.6"/>
    <n v="29190"/>
    <n v="0"/>
    <n v="0"/>
    <n v="0"/>
    <n v="0"/>
    <n v="0"/>
    <n v="0"/>
    <n v="0"/>
    <n v="0"/>
    <n v="0"/>
    <n v="0"/>
    <n v="0"/>
    <n v="29850"/>
    <n v="29850"/>
    <n v="59700"/>
    <n v="29850"/>
  </r>
  <r>
    <n v="19"/>
    <n v="20"/>
    <x v="4"/>
    <s v="09-Communication"/>
    <x v="8"/>
    <x v="1"/>
    <x v="4"/>
    <x v="17"/>
    <s v="TZA"/>
    <s v="003"/>
    <s v="COMMUNICATIONS"/>
    <s v="078"/>
    <s v="GENERAL EXPENSES - OTHER"/>
    <s v="1347"/>
    <x v="17"/>
    <s v="0030781347"/>
    <n v="6139"/>
    <n v="0"/>
    <n v="6139"/>
    <n v="6421.3940000000002"/>
    <n v="6716.778124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18"/>
    <s v="TZA"/>
    <s v="003"/>
    <s v="COMMUNICATIONS"/>
    <s v="078"/>
    <s v="GENERAL EXPENSES - OTHER"/>
    <s v="1348"/>
    <x v="18"/>
    <s v="0030781348"/>
    <n v="51063"/>
    <n v="0"/>
    <n v="51063"/>
    <n v="53411.898000000001"/>
    <n v="55868.845308000004"/>
    <n v="0"/>
    <n v="0"/>
    <n v="0"/>
    <n v="0"/>
    <n v="0"/>
    <n v="0"/>
    <n v="0"/>
    <n v="0"/>
    <n v="5827.23"/>
    <n v="1939.15"/>
    <n v="2745.46"/>
    <n v="3355.12"/>
    <n v="2164.66"/>
    <n v="16031.619999999999"/>
    <n v="32063.239999999998"/>
    <n v="16031.62"/>
  </r>
  <r>
    <n v="19"/>
    <n v="20"/>
    <x v="4"/>
    <s v="09-Communication"/>
    <x v="8"/>
    <x v="1"/>
    <x v="4"/>
    <x v="88"/>
    <s v="TZA"/>
    <s v="003"/>
    <s v="COMMUNICATIONS"/>
    <s v="078"/>
    <s v="GENERAL EXPENSES - OTHER"/>
    <s v="1353"/>
    <x v="86"/>
    <s v="0030781353"/>
    <n v="127263"/>
    <n v="0"/>
    <n v="127263"/>
    <n v="133117.098"/>
    <n v="139240.48450799999"/>
    <n v="13920"/>
    <n v="0"/>
    <n v="0"/>
    <n v="0"/>
    <n v="0"/>
    <n v="0"/>
    <n v="0"/>
    <n v="34254.67"/>
    <n v="31771.279999999999"/>
    <n v="13782.81"/>
    <n v="0"/>
    <n v="1738.8"/>
    <n v="1738.8"/>
    <n v="83286.36"/>
    <n v="166572.72"/>
    <n v="83286.36"/>
  </r>
  <r>
    <n v="19"/>
    <n v="20"/>
    <x v="4"/>
    <s v="09-Communication"/>
    <x v="8"/>
    <x v="1"/>
    <x v="4"/>
    <x v="54"/>
    <s v="TZA"/>
    <s v="003"/>
    <s v="COMMUNICATIONS"/>
    <s v="078"/>
    <s v="GENERAL EXPENSES - OTHER"/>
    <s v="1363"/>
    <x v="54"/>
    <s v="0030781363"/>
    <n v="1775"/>
    <n v="0"/>
    <n v="1775"/>
    <n v="1856.65"/>
    <n v="1942.0559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1"/>
    <x v="4"/>
    <x v="19"/>
    <s v="TZA"/>
    <s v="003"/>
    <s v="COMMUNICATIONS"/>
    <s v="078"/>
    <s v="GENERAL EXPENSES - OTHER"/>
    <s v="1364"/>
    <x v="19"/>
    <s v="0030781364"/>
    <n v="39503"/>
    <n v="-20000"/>
    <n v="39503"/>
    <n v="41320.137999999999"/>
    <n v="43220.864347999996"/>
    <n v="0"/>
    <n v="0"/>
    <n v="0"/>
    <n v="0"/>
    <n v="0"/>
    <n v="0"/>
    <n v="0"/>
    <n v="6496.53"/>
    <n v="5714.04"/>
    <n v="0"/>
    <n v="0"/>
    <n v="0"/>
    <n v="0"/>
    <n v="12210.57"/>
    <n v="24421.14"/>
    <n v="12210.57"/>
  </r>
  <r>
    <n v="19"/>
    <n v="20"/>
    <x v="4"/>
    <s v="09-Communication"/>
    <x v="8"/>
    <x v="1"/>
    <x v="4"/>
    <x v="20"/>
    <s v="TZA"/>
    <s v="003"/>
    <s v="COMMUNICATIONS"/>
    <s v="078"/>
    <s v="GENERAL EXPENSES - OTHER"/>
    <s v="1366"/>
    <x v="20"/>
    <s v="0030781366"/>
    <n v="78708"/>
    <n v="-41126"/>
    <n v="41126"/>
    <n v="43017.796000000002"/>
    <n v="44996.614615999999"/>
    <n v="0"/>
    <n v="0"/>
    <n v="0"/>
    <n v="0"/>
    <n v="0"/>
    <n v="0"/>
    <n v="0"/>
    <n v="3200"/>
    <n v="4009.69"/>
    <n v="4032.38"/>
    <n v="4001.5"/>
    <n v="3959.97"/>
    <n v="3969.76"/>
    <n v="23173.300000000003"/>
    <n v="46346.600000000006"/>
    <n v="23173.3"/>
  </r>
  <r>
    <n v="19"/>
    <n v="20"/>
    <x v="4"/>
    <s v="09-Communication"/>
    <x v="8"/>
    <x v="2"/>
    <x v="6"/>
    <x v="22"/>
    <s v="TZA"/>
    <s v="003"/>
    <s v="COMMUNICATIONS"/>
    <s v="087"/>
    <s v="INTERNAL CHARGES"/>
    <s v="1531"/>
    <x v="22"/>
    <s v="0030871531"/>
    <n v="573884"/>
    <n v="0"/>
    <n v="573884"/>
    <n v="600282.66399999999"/>
    <n v="627895.666544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2"/>
    <x v="6"/>
    <x v="58"/>
    <s v="TZA"/>
    <s v="003"/>
    <s v="COMMUNICATIONS"/>
    <s v="087"/>
    <s v="INTERNAL CHARGES"/>
    <s v="1532"/>
    <x v="58"/>
    <s v="003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2"/>
    <x v="6"/>
    <x v="59"/>
    <s v="TZA"/>
    <s v="003"/>
    <s v="COMMUNICATIONS"/>
    <s v="087"/>
    <s v="INTERNAL CHARGES"/>
    <s v="1533"/>
    <x v="59"/>
    <s v="003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9-Communication"/>
    <x v="8"/>
    <x v="5"/>
    <x v="16"/>
    <x v="76"/>
    <s v="TZA"/>
    <s v="003"/>
    <s v="COMMUNICATIONS"/>
    <s v="095"/>
    <s v="TRANSFERS FROM / (TO) RESERVES"/>
    <s v="2054"/>
    <x v="75"/>
    <s v="0030952054"/>
    <n v="-60"/>
    <n v="0"/>
    <n v="-60"/>
    <n v="-60"/>
    <n v="-62.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2"/>
    <x v="9"/>
    <x v="82"/>
    <s v="TZA"/>
    <s v="004"/>
    <s v="INTERNAL AUDIT"/>
    <s v="043"/>
    <s v="INTERNAL RECOVERIES"/>
    <s v="0331"/>
    <x v="22"/>
    <s v="0040430331"/>
    <n v="-6257326"/>
    <n v="0"/>
    <n v="-6257326"/>
    <n v="-6545162.9960000003"/>
    <n v="-6846240.493816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2"/>
    <x v="2"/>
    <s v="TZA"/>
    <s v="004"/>
    <s v="INTERNAL AUDIT"/>
    <s v="051"/>
    <s v="EMPLOYEE RELATED COSTS - WAGES &amp; SALARIES"/>
    <s v="1001"/>
    <x v="2"/>
    <s v="0040511001"/>
    <n v="2525147"/>
    <n v="0"/>
    <n v="2693284"/>
    <n v="2817175.0639999998"/>
    <n v="2946765.1169439997"/>
    <n v="0"/>
    <n v="0"/>
    <n v="0"/>
    <n v="0"/>
    <n v="0"/>
    <n v="0"/>
    <n v="0"/>
    <n v="240979.37"/>
    <n v="240996.62"/>
    <n v="241013.87"/>
    <n v="241006.97"/>
    <n v="240987.42"/>
    <n v="241020.77"/>
    <n v="1446005.02"/>
    <n v="2892010.04"/>
    <n v="1446005.02"/>
  </r>
  <r>
    <n v="19"/>
    <n v="20"/>
    <x v="3"/>
    <s v="13-Internal audit"/>
    <x v="9"/>
    <x v="1"/>
    <x v="2"/>
    <x v="3"/>
    <s v="TZA"/>
    <s v="004"/>
    <s v="INTERNAL AUDIT"/>
    <s v="051"/>
    <s v="EMPLOYEE RELATED COSTS - WAGES &amp; SALARIES"/>
    <s v="1004"/>
    <x v="3"/>
    <s v="0040511004"/>
    <n v="210429"/>
    <n v="0"/>
    <n v="224440"/>
    <n v="234764.24"/>
    <n v="245563.39504"/>
    <n v="0"/>
    <n v="0"/>
    <n v="0"/>
    <n v="0"/>
    <n v="0"/>
    <n v="0"/>
    <n v="0"/>
    <n v="51182.96"/>
    <n v="40739.5"/>
    <n v="0"/>
    <n v="0"/>
    <n v="0"/>
    <n v="0"/>
    <n v="91922.459999999992"/>
    <n v="183844.91999999998"/>
    <n v="91922.46"/>
  </r>
  <r>
    <n v="19"/>
    <n v="20"/>
    <x v="3"/>
    <s v="13-Internal audit"/>
    <x v="9"/>
    <x v="1"/>
    <x v="2"/>
    <x v="4"/>
    <s v="TZA"/>
    <s v="004"/>
    <s v="INTERNAL AUDIT"/>
    <s v="051"/>
    <s v="EMPLOYEE RELATED COSTS - WAGES &amp; SALARIES"/>
    <s v="1010"/>
    <x v="4"/>
    <s v="0040511010"/>
    <n v="55352"/>
    <n v="0"/>
    <n v="190945"/>
    <n v="199728.47"/>
    <n v="208915.97962"/>
    <n v="0"/>
    <n v="0"/>
    <n v="0"/>
    <n v="0"/>
    <n v="0"/>
    <n v="0"/>
    <n v="0"/>
    <n v="0"/>
    <n v="31860.48"/>
    <n v="0"/>
    <n v="0"/>
    <n v="0"/>
    <n v="0"/>
    <n v="31860.48"/>
    <n v="63720.959999999999"/>
    <n v="31860.48"/>
  </r>
  <r>
    <n v="19"/>
    <n v="20"/>
    <x v="3"/>
    <s v="13-Internal audit"/>
    <x v="9"/>
    <x v="1"/>
    <x v="2"/>
    <x v="5"/>
    <s v="TZA"/>
    <s v="004"/>
    <s v="INTERNAL AUDIT"/>
    <s v="051"/>
    <s v="EMPLOYEE RELATED COSTS - WAGES &amp; SALARIES"/>
    <s v="1012"/>
    <x v="5"/>
    <s v="0040511012"/>
    <n v="10955"/>
    <n v="0"/>
    <n v="11667"/>
    <n v="12203.682000000001"/>
    <n v="12765.051372"/>
    <n v="0"/>
    <n v="0"/>
    <n v="0"/>
    <n v="0"/>
    <n v="0"/>
    <n v="0"/>
    <n v="0"/>
    <n v="907.77"/>
    <n v="907.77"/>
    <n v="907.77"/>
    <n v="907.77"/>
    <n v="907.77"/>
    <n v="907.77"/>
    <n v="5446.6200000000008"/>
    <n v="10893.240000000002"/>
    <n v="5446.62"/>
  </r>
  <r>
    <n v="19"/>
    <n v="20"/>
    <x v="3"/>
    <s v="13-Internal audit"/>
    <x v="9"/>
    <x v="1"/>
    <x v="2"/>
    <x v="6"/>
    <s v="TZA"/>
    <s v="004"/>
    <s v="INTERNAL AUDIT"/>
    <s v="051"/>
    <s v="EMPLOYEE RELATED COSTS - WAGES &amp; SALARIES"/>
    <s v="1013"/>
    <x v="6"/>
    <s v="0040511013"/>
    <n v="650685"/>
    <n v="0"/>
    <n v="665925"/>
    <n v="696557.55"/>
    <n v="728599.1973"/>
    <n v="0"/>
    <n v="0"/>
    <n v="0"/>
    <n v="0"/>
    <n v="0"/>
    <n v="0"/>
    <n v="0"/>
    <n v="35022.31"/>
    <n v="35069.74"/>
    <n v="35117.17"/>
    <n v="35098.199999999997"/>
    <n v="35044.449999999997"/>
    <n v="35136.14"/>
    <n v="210488.01"/>
    <n v="420976.02"/>
    <n v="210488.01"/>
  </r>
  <r>
    <n v="19"/>
    <n v="20"/>
    <x v="3"/>
    <s v="13-Internal audit"/>
    <x v="9"/>
    <x v="1"/>
    <x v="3"/>
    <x v="7"/>
    <s v="TZA"/>
    <s v="004"/>
    <s v="INTERNAL AUDIT"/>
    <s v="053"/>
    <s v="EMPLOYEE RELATED COSTS - SOCIAL CONTRIBUTIONS"/>
    <s v="1021"/>
    <x v="7"/>
    <s v="0040531021"/>
    <n v="155139"/>
    <n v="0"/>
    <n v="157429"/>
    <n v="164670.734"/>
    <n v="172245.587764"/>
    <n v="0"/>
    <n v="0"/>
    <n v="0"/>
    <n v="0"/>
    <n v="0"/>
    <n v="0"/>
    <n v="0"/>
    <n v="8064.51"/>
    <n v="8064.51"/>
    <n v="8064.51"/>
    <n v="8064.51"/>
    <n v="8064.51"/>
    <n v="8064.51"/>
    <n v="48387.060000000005"/>
    <n v="96774.12000000001"/>
    <n v="48387.06"/>
  </r>
  <r>
    <n v="19"/>
    <n v="20"/>
    <x v="3"/>
    <s v="13-Internal audit"/>
    <x v="9"/>
    <x v="1"/>
    <x v="3"/>
    <x v="8"/>
    <s v="TZA"/>
    <s v="004"/>
    <s v="INTERNAL AUDIT"/>
    <s v="053"/>
    <s v="EMPLOYEE RELATED COSTS - SOCIAL CONTRIBUTIONS"/>
    <s v="1022"/>
    <x v="8"/>
    <s v="0040531022"/>
    <n v="519497"/>
    <n v="0"/>
    <n v="554142"/>
    <n v="579632.53200000001"/>
    <n v="606295.62847200001"/>
    <n v="0"/>
    <n v="0"/>
    <n v="0"/>
    <n v="0"/>
    <n v="0"/>
    <n v="0"/>
    <n v="0"/>
    <n v="31856.9"/>
    <n v="31856.9"/>
    <n v="31856.9"/>
    <n v="31856.9"/>
    <n v="31856.9"/>
    <n v="31856.9"/>
    <n v="191141.4"/>
    <n v="382282.8"/>
    <n v="191141.4"/>
  </r>
  <r>
    <n v="19"/>
    <n v="20"/>
    <x v="3"/>
    <s v="13-Internal audit"/>
    <x v="9"/>
    <x v="1"/>
    <x v="3"/>
    <x v="9"/>
    <s v="TZA"/>
    <s v="004"/>
    <s v="INTERNAL AUDIT"/>
    <s v="053"/>
    <s v="EMPLOYEE RELATED COSTS - SOCIAL CONTRIBUTIONS"/>
    <s v="1023"/>
    <x v="9"/>
    <s v="0040531023"/>
    <n v="9557"/>
    <n v="0"/>
    <n v="9557"/>
    <n v="9996.6219999999994"/>
    <n v="10456.466612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9"/>
    <n v="20"/>
    <x v="3"/>
    <s v="13-Internal audit"/>
    <x v="9"/>
    <x v="1"/>
    <x v="3"/>
    <x v="10"/>
    <s v="TZA"/>
    <s v="004"/>
    <s v="INTERNAL AUDIT"/>
    <s v="053"/>
    <s v="EMPLOYEE RELATED COSTS - SOCIAL CONTRIBUTIONS"/>
    <s v="1024"/>
    <x v="10"/>
    <s v="0040531024"/>
    <n v="50503"/>
    <n v="0"/>
    <n v="53866"/>
    <n v="56343.836000000003"/>
    <n v="58935.652456000003"/>
    <n v="0"/>
    <n v="0"/>
    <n v="0"/>
    <n v="0"/>
    <n v="0"/>
    <n v="0"/>
    <n v="0"/>
    <n v="3167.56"/>
    <n v="3167.56"/>
    <n v="3167.56"/>
    <n v="3167.56"/>
    <n v="3167.56"/>
    <n v="3167.56"/>
    <n v="19005.36"/>
    <n v="38010.720000000001"/>
    <n v="19005.36"/>
  </r>
  <r>
    <n v="19"/>
    <n v="20"/>
    <x v="3"/>
    <s v="13-Internal audit"/>
    <x v="9"/>
    <x v="1"/>
    <x v="4"/>
    <x v="11"/>
    <s v="TZA"/>
    <s v="004"/>
    <s v="INTERNAL AUDIT"/>
    <s v="053"/>
    <s v="EMPLOYEE RELATED COSTS - SOCIAL CONTRIBUTIONS"/>
    <s v="1027"/>
    <x v="11"/>
    <s v="0040531027"/>
    <n v="33240"/>
    <n v="0"/>
    <n v="36137"/>
    <n v="37799.302000000003"/>
    <n v="39538.06989200000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4"/>
    <x v="12"/>
    <s v="TZA"/>
    <s v="004"/>
    <s v="INTERNAL AUDIT"/>
    <s v="053"/>
    <s v="EMPLOYEE RELATED COSTS - SOCIAL CONTRIBUTIONS"/>
    <s v="1028"/>
    <x v="12"/>
    <s v="0040531028"/>
    <n v="35203"/>
    <n v="0"/>
    <n v="32575"/>
    <n v="34073.449999999997"/>
    <n v="35640.828699999998"/>
    <n v="0"/>
    <n v="0"/>
    <n v="0"/>
    <n v="0"/>
    <n v="0"/>
    <n v="0"/>
    <n v="0"/>
    <n v="3028.31"/>
    <n v="3269.96"/>
    <n v="2557.71"/>
    <n v="2517.31"/>
    <n v="2516.71"/>
    <n v="2517.7199999999998"/>
    <n v="16407.72"/>
    <n v="32815.440000000002"/>
    <n v="16407.72"/>
  </r>
  <r>
    <n v="19"/>
    <n v="20"/>
    <x v="3"/>
    <s v="13-Internal audit"/>
    <x v="9"/>
    <x v="1"/>
    <x v="3"/>
    <x v="13"/>
    <s v="TZA"/>
    <s v="004"/>
    <s v="INTERNAL AUDIT"/>
    <s v="053"/>
    <s v="EMPLOYEE RELATED COSTS - SOCIAL CONTRIBUTIONS"/>
    <s v="1029"/>
    <x v="13"/>
    <s v="0040531029"/>
    <n v="562"/>
    <n v="0"/>
    <n v="599"/>
    <n v="626.55399999999997"/>
    <n v="655.37548399999991"/>
    <n v="0"/>
    <n v="0"/>
    <n v="0"/>
    <n v="0"/>
    <n v="0"/>
    <n v="0"/>
    <n v="0"/>
    <n v="46.6"/>
    <n v="46.6"/>
    <n v="46.6"/>
    <n v="46.6"/>
    <n v="46.6"/>
    <n v="46.6"/>
    <n v="279.60000000000002"/>
    <n v="559.20000000000005"/>
    <n v="279.60000000000002"/>
  </r>
  <r>
    <n v="19"/>
    <n v="20"/>
    <x v="3"/>
    <s v="13-Internal audit"/>
    <x v="9"/>
    <x v="1"/>
    <x v="15"/>
    <x v="72"/>
    <s v="TZA"/>
    <s v="004"/>
    <s v="INTERNAL AUDIT"/>
    <s v="064"/>
    <s v="DEPRECIATION"/>
    <s v="1091"/>
    <x v="71"/>
    <s v="0040641091"/>
    <n v="15766"/>
    <n v="-499"/>
    <n v="16265"/>
    <n v="16265"/>
    <n v="17013.18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12"/>
    <x v="89"/>
    <s v="TZA"/>
    <s v="004"/>
    <s v="INTERNAL AUDIT"/>
    <s v="074"/>
    <s v="CONTRACTED SERVICES"/>
    <s v="1270"/>
    <x v="87"/>
    <s v="0040741270"/>
    <n v="300000"/>
    <n v="-100000"/>
    <n v="300000"/>
    <n v="313800"/>
    <n v="328234.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4"/>
    <x v="44"/>
    <s v="TZA"/>
    <s v="004"/>
    <s v="INTERNAL AUDIT"/>
    <s v="078"/>
    <s v="GENERAL EXPENSES - OTHER"/>
    <s v="1308"/>
    <x v="44"/>
    <s v="0040781308"/>
    <n v="61000"/>
    <n v="0"/>
    <n v="61000"/>
    <n v="63806"/>
    <n v="66741.076000000001"/>
    <n v="0"/>
    <n v="0"/>
    <n v="0"/>
    <n v="0"/>
    <n v="0"/>
    <n v="0"/>
    <n v="0"/>
    <n v="1695.65"/>
    <n v="21000"/>
    <n v="0"/>
    <n v="560"/>
    <n v="0"/>
    <n v="0"/>
    <n v="23255.65"/>
    <n v="46511.3"/>
    <n v="23255.65"/>
  </r>
  <r>
    <n v="19"/>
    <n v="20"/>
    <x v="3"/>
    <s v="13-Internal audit"/>
    <x v="9"/>
    <x v="1"/>
    <x v="4"/>
    <x v="73"/>
    <s v="TZA"/>
    <s v="004"/>
    <s v="INTERNAL AUDIT"/>
    <s v="078"/>
    <s v="GENERAL EXPENSES - OTHER"/>
    <s v="1310"/>
    <x v="72"/>
    <s v="0040781310"/>
    <n v="698000"/>
    <n v="-100000"/>
    <n v="698000"/>
    <n v="730108"/>
    <n v="763692.96799999999"/>
    <n v="85636.62"/>
    <n v="0"/>
    <n v="0"/>
    <n v="0"/>
    <n v="0"/>
    <n v="0"/>
    <n v="0"/>
    <n v="0"/>
    <n v="91535.7"/>
    <n v="71647.850000000006"/>
    <n v="16496.900000000001"/>
    <n v="9352.17"/>
    <n v="125330.76"/>
    <n v="314363.38"/>
    <n v="628726.76"/>
    <n v="314363.38"/>
  </r>
  <r>
    <n v="19"/>
    <n v="20"/>
    <x v="3"/>
    <s v="13-Internal audit"/>
    <x v="9"/>
    <x v="1"/>
    <x v="5"/>
    <x v="45"/>
    <s v="TZA"/>
    <s v="004"/>
    <s v="INTERNAL AUDIT"/>
    <s v="078"/>
    <s v="GENERAL EXPENSES - OTHER"/>
    <s v="1311"/>
    <x v="45"/>
    <s v="0040781311"/>
    <n v="1592"/>
    <n v="0"/>
    <n v="1592"/>
    <n v="1665.232"/>
    <n v="1741.832672"/>
    <n v="0"/>
    <n v="0"/>
    <n v="0"/>
    <n v="0"/>
    <n v="0"/>
    <n v="0"/>
    <n v="0"/>
    <n v="0"/>
    <n v="68.040000000000006"/>
    <n v="0"/>
    <n v="0"/>
    <n v="0"/>
    <n v="0"/>
    <n v="68.040000000000006"/>
    <n v="136.08000000000001"/>
    <n v="68.040000000000006"/>
  </r>
  <r>
    <n v="19"/>
    <n v="20"/>
    <x v="3"/>
    <s v="13-Internal audit"/>
    <x v="9"/>
    <x v="1"/>
    <x v="4"/>
    <x v="46"/>
    <s v="TZA"/>
    <s v="004"/>
    <s v="INTERNAL AUDIT"/>
    <s v="078"/>
    <s v="GENERAL EXPENSES - OTHER"/>
    <s v="1321"/>
    <x v="46"/>
    <s v="004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4"/>
    <x v="15"/>
    <s v="TZA"/>
    <s v="004"/>
    <s v="INTERNAL AUDIT"/>
    <s v="078"/>
    <s v="GENERAL EXPENSES - OTHER"/>
    <s v="1341"/>
    <x v="15"/>
    <s v="0040781341"/>
    <n v="42616"/>
    <n v="0"/>
    <n v="46330"/>
    <n v="48461.18"/>
    <n v="50690.39428"/>
    <n v="0"/>
    <n v="0"/>
    <n v="0"/>
    <n v="0"/>
    <n v="0"/>
    <n v="0"/>
    <n v="0"/>
    <n v="36528.629999999997"/>
    <n v="0"/>
    <n v="0"/>
    <n v="0"/>
    <n v="0"/>
    <n v="0"/>
    <n v="36528.629999999997"/>
    <n v="73057.259999999995"/>
    <n v="36528.629999999997"/>
  </r>
  <r>
    <n v="19"/>
    <n v="20"/>
    <x v="3"/>
    <s v="13-Internal audit"/>
    <x v="9"/>
    <x v="1"/>
    <x v="5"/>
    <x v="16"/>
    <s v="TZA"/>
    <s v="004"/>
    <s v="INTERNAL AUDIT"/>
    <s v="078"/>
    <s v="GENERAL EXPENSES - OTHER"/>
    <s v="1344"/>
    <x v="16"/>
    <s v="0040781344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4"/>
    <x v="17"/>
    <s v="TZA"/>
    <s v="004"/>
    <s v="INTERNAL AUDIT"/>
    <s v="078"/>
    <s v="GENERAL EXPENSES - OTHER"/>
    <s v="1347"/>
    <x v="17"/>
    <s v="0040781347"/>
    <n v="749"/>
    <n v="0"/>
    <n v="749"/>
    <n v="783.45399999999995"/>
    <n v="819.49288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1"/>
    <x v="4"/>
    <x v="18"/>
    <s v="TZA"/>
    <s v="004"/>
    <s v="INTERNAL AUDIT"/>
    <s v="078"/>
    <s v="GENERAL EXPENSES - OTHER"/>
    <s v="1348"/>
    <x v="18"/>
    <s v="0040781348"/>
    <n v="14732"/>
    <n v="0"/>
    <n v="14732"/>
    <n v="15409.672"/>
    <n v="16118.516912000001"/>
    <n v="0"/>
    <n v="0"/>
    <n v="0"/>
    <n v="0"/>
    <n v="0"/>
    <n v="0"/>
    <n v="0"/>
    <n v="0"/>
    <n v="395.52"/>
    <n v="102.84"/>
    <n v="2476.35"/>
    <n v="603.20000000000005"/>
    <n v="1024.0999999999999"/>
    <n v="4602.01"/>
    <n v="9204.02"/>
    <n v="4602.01"/>
  </r>
  <r>
    <n v="19"/>
    <n v="20"/>
    <x v="3"/>
    <s v="13-Internal audit"/>
    <x v="9"/>
    <x v="1"/>
    <x v="4"/>
    <x v="51"/>
    <s v="TZA"/>
    <s v="004"/>
    <s v="INTERNAL AUDIT"/>
    <s v="078"/>
    <s v="GENERAL EXPENSES - OTHER"/>
    <s v="1350"/>
    <x v="51"/>
    <s v="0040781350"/>
    <n v="3000"/>
    <n v="0"/>
    <n v="3000"/>
    <n v="3138"/>
    <n v="3282.348"/>
    <n v="0"/>
    <n v="0"/>
    <n v="0"/>
    <n v="0"/>
    <n v="0"/>
    <n v="0"/>
    <n v="0"/>
    <n v="273.16000000000003"/>
    <n v="0"/>
    <n v="0"/>
    <n v="0"/>
    <n v="0"/>
    <n v="0"/>
    <n v="273.16000000000003"/>
    <n v="546.32000000000005"/>
    <n v="273.16000000000003"/>
  </r>
  <r>
    <n v="19"/>
    <n v="20"/>
    <x v="3"/>
    <s v="13-Internal audit"/>
    <x v="9"/>
    <x v="1"/>
    <x v="4"/>
    <x v="19"/>
    <s v="TZA"/>
    <s v="004"/>
    <s v="INTERNAL AUDIT"/>
    <s v="078"/>
    <s v="GENERAL EXPENSES - OTHER"/>
    <s v="1364"/>
    <x v="19"/>
    <s v="0040781364"/>
    <n v="54665"/>
    <n v="-10000"/>
    <n v="54665"/>
    <n v="57179.59"/>
    <n v="59809.851139999999"/>
    <n v="0"/>
    <n v="0"/>
    <n v="0"/>
    <n v="0"/>
    <n v="0"/>
    <n v="0"/>
    <n v="0"/>
    <n v="0"/>
    <n v="25489.13"/>
    <n v="0"/>
    <n v="0"/>
    <n v="0"/>
    <n v="0"/>
    <n v="25489.13"/>
    <n v="50978.26"/>
    <n v="25489.13"/>
  </r>
  <r>
    <n v="19"/>
    <n v="20"/>
    <x v="3"/>
    <s v="13-Internal audit"/>
    <x v="9"/>
    <x v="1"/>
    <x v="4"/>
    <x v="20"/>
    <s v="TZA"/>
    <s v="004"/>
    <s v="INTERNAL AUDIT"/>
    <s v="078"/>
    <s v="GENERAL EXPENSES - OTHER"/>
    <s v="1366"/>
    <x v="20"/>
    <s v="0040781366"/>
    <n v="61823"/>
    <n v="-38556"/>
    <n v="38556"/>
    <n v="40329.576000000001"/>
    <n v="42184.736495999998"/>
    <n v="0"/>
    <n v="0"/>
    <n v="0"/>
    <n v="0"/>
    <n v="0"/>
    <n v="0"/>
    <n v="0"/>
    <n v="3000"/>
    <n v="3684.99"/>
    <n v="3704.19"/>
    <n v="3678.06"/>
    <n v="3642.94"/>
    <n v="3651.21"/>
    <n v="21361.39"/>
    <n v="42722.78"/>
    <n v="21361.39"/>
  </r>
  <r>
    <n v="19"/>
    <n v="20"/>
    <x v="3"/>
    <s v="13-Internal audit"/>
    <x v="9"/>
    <x v="2"/>
    <x v="6"/>
    <x v="22"/>
    <s v="TZA"/>
    <s v="004"/>
    <s v="INTERNAL AUDIT"/>
    <s v="087"/>
    <s v="INTERNAL CHARGES"/>
    <s v="1531"/>
    <x v="22"/>
    <s v="0040871531"/>
    <n v="150896"/>
    <n v="0"/>
    <n v="150896"/>
    <n v="157837.21599999999"/>
    <n v="165097.727935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2"/>
    <x v="6"/>
    <x v="58"/>
    <s v="TZA"/>
    <s v="004"/>
    <s v="INTERNAL AUDIT"/>
    <s v="087"/>
    <s v="INTERNAL CHARGES"/>
    <s v="1532"/>
    <x v="58"/>
    <s v="0040871532"/>
    <n v="264284"/>
    <n v="0"/>
    <n v="264284"/>
    <n v="276441.06400000001"/>
    <n v="289157.352944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2"/>
    <x v="6"/>
    <x v="59"/>
    <s v="TZA"/>
    <s v="004"/>
    <s v="INTERNAL AUDIT"/>
    <s v="087"/>
    <s v="INTERNAL CHARGES"/>
    <s v="1533"/>
    <x v="59"/>
    <s v="004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3-Internal audit"/>
    <x v="9"/>
    <x v="5"/>
    <x v="16"/>
    <x v="76"/>
    <s v="TZA"/>
    <s v="004"/>
    <s v="INTERNAL AUDIT"/>
    <s v="095"/>
    <s v="TRANSFERS FROM / (TO) RESERVES"/>
    <s v="2054"/>
    <x v="75"/>
    <s v="0040952054"/>
    <n v="-7374"/>
    <n v="0"/>
    <n v="-7374"/>
    <n v="-7374"/>
    <n v="-7713.2039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2"/>
    <x v="9"/>
    <x v="82"/>
    <s v="TZA"/>
    <s v="005"/>
    <s v="STRATEGIC SUPPORT"/>
    <s v="043"/>
    <s v="INTERNAL RECOVERIES"/>
    <s v="0331"/>
    <x v="22"/>
    <s v="0050430331"/>
    <n v="-3309460"/>
    <n v="0"/>
    <n v="-3309460"/>
    <n v="-3461695.16"/>
    <n v="-3620933.1373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2"/>
    <x v="2"/>
    <s v="TZA"/>
    <s v="005"/>
    <s v="STRATEGIC SUPPORT"/>
    <s v="051"/>
    <s v="EMPLOYEE RELATED COSTS - WAGES &amp; SALARIES"/>
    <s v="1001"/>
    <x v="2"/>
    <s v="0050511001"/>
    <n v="1947341"/>
    <n v="0"/>
    <n v="2172227"/>
    <n v="2272149.4419999998"/>
    <n v="2376668.3163319998"/>
    <n v="0"/>
    <n v="0"/>
    <n v="0"/>
    <n v="0"/>
    <n v="0"/>
    <n v="0"/>
    <n v="0"/>
    <n v="194088.44"/>
    <n v="194102.69"/>
    <n v="194116.94"/>
    <n v="194111.24"/>
    <n v="194095.09"/>
    <n v="194122.64"/>
    <n v="1164637.04"/>
    <n v="2329274.08"/>
    <n v="1164637.04"/>
  </r>
  <r>
    <n v="19"/>
    <n v="20"/>
    <x v="3"/>
    <s v="21-Strategic support"/>
    <x v="10"/>
    <x v="1"/>
    <x v="2"/>
    <x v="3"/>
    <s v="TZA"/>
    <s v="005"/>
    <s v="STRATEGIC SUPPORT"/>
    <s v="051"/>
    <s v="EMPLOYEE RELATED COSTS - WAGES &amp; SALARIES"/>
    <s v="1004"/>
    <x v="3"/>
    <s v="0050511004"/>
    <n v="162278"/>
    <n v="0"/>
    <n v="181018"/>
    <n v="189344.82800000001"/>
    <n v="198054.690088"/>
    <n v="0"/>
    <n v="0"/>
    <n v="0"/>
    <n v="0"/>
    <n v="0"/>
    <n v="0"/>
    <n v="0"/>
    <n v="0"/>
    <n v="0"/>
    <n v="0"/>
    <n v="46366.43"/>
    <n v="0"/>
    <n v="46366.43"/>
    <n v="92732.86"/>
    <n v="185465.72"/>
    <n v="92732.86"/>
  </r>
  <r>
    <n v="19"/>
    <n v="20"/>
    <x v="3"/>
    <s v="21-Strategic support"/>
    <x v="10"/>
    <x v="1"/>
    <x v="2"/>
    <x v="4"/>
    <s v="TZA"/>
    <s v="005"/>
    <s v="STRATEGIC SUPPORT"/>
    <s v="051"/>
    <s v="EMPLOYEE RELATED COSTS - WAGES &amp; SALARIES"/>
    <s v="1010"/>
    <x v="4"/>
    <s v="0050511010"/>
    <n v="72481"/>
    <n v="0"/>
    <n v="146702"/>
    <n v="153450.29199999999"/>
    <n v="160509.00543199998"/>
    <n v="0"/>
    <n v="0"/>
    <n v="0"/>
    <n v="0"/>
    <n v="0"/>
    <n v="0"/>
    <n v="0"/>
    <n v="0"/>
    <n v="0"/>
    <n v="16736.8"/>
    <n v="0"/>
    <n v="0"/>
    <n v="26298.720000000001"/>
    <n v="43035.520000000004"/>
    <n v="86071.040000000008"/>
    <n v="43035.519999999997"/>
  </r>
  <r>
    <n v="19"/>
    <n v="20"/>
    <x v="3"/>
    <s v="21-Strategic support"/>
    <x v="10"/>
    <x v="1"/>
    <x v="2"/>
    <x v="5"/>
    <s v="TZA"/>
    <s v="005"/>
    <s v="STRATEGIC SUPPORT"/>
    <s v="051"/>
    <s v="EMPLOYEE RELATED COSTS - WAGES &amp; SALARIES"/>
    <s v="1012"/>
    <x v="5"/>
    <s v="0050511012"/>
    <n v="10955"/>
    <n v="0"/>
    <n v="11667"/>
    <n v="12203.682000000001"/>
    <n v="12765.051372"/>
    <n v="0"/>
    <n v="0"/>
    <n v="0"/>
    <n v="0"/>
    <n v="0"/>
    <n v="0"/>
    <n v="0"/>
    <n v="907.77"/>
    <n v="907.77"/>
    <n v="907.77"/>
    <n v="907.77"/>
    <n v="907.77"/>
    <n v="907.77"/>
    <n v="5446.6200000000008"/>
    <n v="10893.240000000002"/>
    <n v="5446.62"/>
  </r>
  <r>
    <n v="19"/>
    <n v="20"/>
    <x v="3"/>
    <s v="21-Strategic support"/>
    <x v="10"/>
    <x v="1"/>
    <x v="2"/>
    <x v="6"/>
    <s v="TZA"/>
    <s v="005"/>
    <s v="STRATEGIC SUPPORT"/>
    <s v="051"/>
    <s v="EMPLOYEE RELATED COSTS - WAGES &amp; SALARIES"/>
    <s v="1013"/>
    <x v="6"/>
    <s v="0050511013"/>
    <n v="236662"/>
    <n v="0"/>
    <n v="419914"/>
    <n v="439230.04399999999"/>
    <n v="459434.626024"/>
    <n v="0"/>
    <n v="0"/>
    <n v="0"/>
    <n v="0"/>
    <n v="0"/>
    <n v="0"/>
    <n v="0"/>
    <n v="18829.2"/>
    <n v="18854.7"/>
    <n v="18880.2"/>
    <n v="18870"/>
    <n v="18841.099999999999"/>
    <n v="18890.400000000001"/>
    <n v="113165.6"/>
    <n v="226331.2"/>
    <n v="113165.6"/>
  </r>
  <r>
    <n v="19"/>
    <n v="20"/>
    <x v="3"/>
    <s v="21-Strategic support"/>
    <x v="10"/>
    <x v="1"/>
    <x v="3"/>
    <x v="7"/>
    <s v="TZA"/>
    <s v="005"/>
    <s v="STRATEGIC SUPPORT"/>
    <s v="053"/>
    <s v="EMPLOYEE RELATED COSTS - SOCIAL CONTRIBUTIONS"/>
    <s v="1021"/>
    <x v="7"/>
    <s v="0050531021"/>
    <n v="161084"/>
    <n v="0"/>
    <n v="145897"/>
    <n v="152608.26199999999"/>
    <n v="159628.24205199999"/>
    <n v="0"/>
    <n v="0"/>
    <n v="0"/>
    <n v="0"/>
    <n v="0"/>
    <n v="0"/>
    <n v="0"/>
    <n v="9096.09"/>
    <n v="9096.09"/>
    <n v="9096.09"/>
    <n v="9096.09"/>
    <n v="9096.09"/>
    <n v="9096.09"/>
    <n v="54576.539999999994"/>
    <n v="109153.07999999999"/>
    <n v="54576.54"/>
  </r>
  <r>
    <n v="19"/>
    <n v="20"/>
    <x v="3"/>
    <s v="21-Strategic support"/>
    <x v="10"/>
    <x v="1"/>
    <x v="3"/>
    <x v="8"/>
    <s v="TZA"/>
    <s v="005"/>
    <s v="STRATEGIC SUPPORT"/>
    <s v="053"/>
    <s v="EMPLOYEE RELATED COSTS - SOCIAL CONTRIBUTIONS"/>
    <s v="1022"/>
    <x v="8"/>
    <s v="0050531022"/>
    <n v="408900"/>
    <n v="0"/>
    <n v="453173"/>
    <n v="474018.95799999998"/>
    <n v="495823.83006800001"/>
    <n v="0"/>
    <n v="0"/>
    <n v="0"/>
    <n v="0"/>
    <n v="0"/>
    <n v="0"/>
    <n v="0"/>
    <n v="26606.99"/>
    <n v="26606.99"/>
    <n v="26606.99"/>
    <n v="26606.99"/>
    <n v="26606.99"/>
    <n v="26606.99"/>
    <n v="159641.94"/>
    <n v="319283.88"/>
    <n v="159641.94"/>
  </r>
  <r>
    <n v="19"/>
    <n v="20"/>
    <x v="3"/>
    <s v="21-Strategic support"/>
    <x v="10"/>
    <x v="1"/>
    <x v="3"/>
    <x v="9"/>
    <s v="TZA"/>
    <s v="005"/>
    <s v="STRATEGIC SUPPORT"/>
    <s v="053"/>
    <s v="EMPLOYEE RELATED COSTS - SOCIAL CONTRIBUTIONS"/>
    <s v="1023"/>
    <x v="9"/>
    <s v="0050531023"/>
    <n v="7645"/>
    <n v="0"/>
    <n v="7645"/>
    <n v="7996.67"/>
    <n v="8364.5168200000007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9"/>
    <n v="20"/>
    <x v="3"/>
    <s v="21-Strategic support"/>
    <x v="10"/>
    <x v="1"/>
    <x v="3"/>
    <x v="10"/>
    <s v="TZA"/>
    <s v="005"/>
    <s v="STRATEGIC SUPPORT"/>
    <s v="053"/>
    <s v="EMPLOYEE RELATED COSTS - SOCIAL CONTRIBUTIONS"/>
    <s v="1024"/>
    <x v="10"/>
    <s v="0050531024"/>
    <n v="38947"/>
    <n v="0"/>
    <n v="43445"/>
    <n v="45443.47"/>
    <n v="47533.869619999998"/>
    <n v="0"/>
    <n v="0"/>
    <n v="0"/>
    <n v="0"/>
    <n v="0"/>
    <n v="0"/>
    <n v="0"/>
    <n v="2418.8200000000002"/>
    <n v="2418.8200000000002"/>
    <n v="2418.8200000000002"/>
    <n v="2418.8200000000002"/>
    <n v="2418.8200000000002"/>
    <n v="2418.8200000000002"/>
    <n v="14512.92"/>
    <n v="29025.84"/>
    <n v="14512.92"/>
  </r>
  <r>
    <n v="19"/>
    <n v="20"/>
    <x v="3"/>
    <s v="21-Strategic support"/>
    <x v="10"/>
    <x v="1"/>
    <x v="4"/>
    <x v="11"/>
    <s v="TZA"/>
    <s v="005"/>
    <s v="STRATEGIC SUPPORT"/>
    <s v="053"/>
    <s v="EMPLOYEE RELATED COSTS - SOCIAL CONTRIBUTIONS"/>
    <s v="1027"/>
    <x v="11"/>
    <s v="0050531027"/>
    <n v="24011"/>
    <n v="0"/>
    <n v="28403"/>
    <n v="29709.538"/>
    <n v="31076.17674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12"/>
    <s v="TZA"/>
    <s v="005"/>
    <s v="STRATEGIC SUPPORT"/>
    <s v="053"/>
    <s v="EMPLOYEE RELATED COSTS - SOCIAL CONTRIBUTIONS"/>
    <s v="1028"/>
    <x v="12"/>
    <s v="0050531028"/>
    <n v="21334"/>
    <n v="0"/>
    <n v="29744"/>
    <n v="31112.223999999998"/>
    <n v="32543.386304"/>
    <n v="0"/>
    <n v="0"/>
    <n v="0"/>
    <n v="0"/>
    <n v="0"/>
    <n v="0"/>
    <n v="0"/>
    <n v="1976.86"/>
    <n v="1961.71"/>
    <n v="2155.85"/>
    <n v="2442.9"/>
    <n v="1961.53"/>
    <n v="2693.75"/>
    <n v="13192.6"/>
    <n v="26385.200000000001"/>
    <n v="13192.6"/>
  </r>
  <r>
    <n v="19"/>
    <n v="20"/>
    <x v="3"/>
    <s v="21-Strategic support"/>
    <x v="10"/>
    <x v="1"/>
    <x v="3"/>
    <x v="13"/>
    <s v="TZA"/>
    <s v="005"/>
    <s v="STRATEGIC SUPPORT"/>
    <s v="053"/>
    <s v="EMPLOYEE RELATED COSTS - SOCIAL CONTRIBUTIONS"/>
    <s v="1029"/>
    <x v="13"/>
    <s v="0050531029"/>
    <n v="450"/>
    <n v="0"/>
    <n v="479"/>
    <n v="501.03399999999999"/>
    <n v="524.08156399999996"/>
    <n v="0"/>
    <n v="0"/>
    <n v="0"/>
    <n v="0"/>
    <n v="0"/>
    <n v="0"/>
    <n v="0"/>
    <n v="37.28"/>
    <n v="37.28"/>
    <n v="37.28"/>
    <n v="37.28"/>
    <n v="37.28"/>
    <n v="37.28"/>
    <n v="223.68"/>
    <n v="447.36"/>
    <n v="223.68"/>
  </r>
  <r>
    <n v="19"/>
    <n v="20"/>
    <x v="3"/>
    <s v="21-Strategic support"/>
    <x v="10"/>
    <x v="1"/>
    <x v="15"/>
    <x v="72"/>
    <s v="TZA"/>
    <s v="005"/>
    <s v="STRATEGIC SUPPORT"/>
    <s v="064"/>
    <s v="DEPRECIATION"/>
    <s v="1091"/>
    <x v="71"/>
    <s v="0050641091"/>
    <n v="18337"/>
    <n v="-580"/>
    <n v="18917"/>
    <n v="18917"/>
    <n v="19787.182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5"/>
    <x v="31"/>
    <s v="TZA"/>
    <s v="005"/>
    <s v="STRATEGIC SUPPORT"/>
    <s v="066"/>
    <s v="REPAIRS AND MAINTENANCE"/>
    <s v="1101"/>
    <x v="31"/>
    <s v="0050661101"/>
    <n v="815"/>
    <n v="0"/>
    <n v="815"/>
    <n v="852.49"/>
    <n v="891.7045399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43"/>
    <s v="TZA"/>
    <s v="005"/>
    <s v="STRATEGIC SUPPORT"/>
    <s v="078"/>
    <s v="GENERAL EXPENSES - OTHER"/>
    <s v="1301"/>
    <x v="43"/>
    <s v="0050781301"/>
    <n v="0"/>
    <n v="-63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44"/>
    <s v="TZA"/>
    <s v="005"/>
    <s v="STRATEGIC SUPPORT"/>
    <s v="078"/>
    <s v="GENERAL EXPENSES - OTHER"/>
    <s v="1308"/>
    <x v="44"/>
    <s v="0050781308"/>
    <n v="284689"/>
    <n v="-16000"/>
    <n v="284689"/>
    <n v="297784.69400000002"/>
    <n v="311482.78992400004"/>
    <n v="0"/>
    <n v="0"/>
    <n v="0"/>
    <n v="0"/>
    <n v="0"/>
    <n v="0"/>
    <n v="0"/>
    <n v="0"/>
    <n v="40750"/>
    <n v="68025"/>
    <n v="0"/>
    <n v="0"/>
    <n v="121626.09"/>
    <n v="230401.09"/>
    <n v="460802.18"/>
    <n v="230401.09"/>
  </r>
  <r>
    <n v="19"/>
    <n v="20"/>
    <x v="3"/>
    <s v="21-Strategic support"/>
    <x v="10"/>
    <x v="1"/>
    <x v="4"/>
    <x v="73"/>
    <s v="TZA"/>
    <s v="005"/>
    <s v="STRATEGIC SUPPORT"/>
    <s v="078"/>
    <s v="GENERAL EXPENSES - OTHER"/>
    <s v="1310"/>
    <x v="72"/>
    <s v="0050781310"/>
    <n v="211000"/>
    <n v="-100000"/>
    <n v="211000"/>
    <n v="220706"/>
    <n v="230858.476"/>
    <n v="0"/>
    <n v="0"/>
    <n v="0"/>
    <n v="0"/>
    <n v="0"/>
    <n v="0"/>
    <n v="0"/>
    <n v="21425"/>
    <n v="21425"/>
    <n v="21425"/>
    <n v="21425"/>
    <n v="21425"/>
    <n v="29358"/>
    <n v="136483"/>
    <n v="272966"/>
    <n v="136483"/>
  </r>
  <r>
    <n v="19"/>
    <n v="20"/>
    <x v="3"/>
    <s v="21-Strategic support"/>
    <x v="10"/>
    <x v="1"/>
    <x v="4"/>
    <x v="46"/>
    <s v="TZA"/>
    <s v="005"/>
    <s v="STRATEGIC SUPPORT"/>
    <s v="078"/>
    <s v="GENERAL EXPENSES - OTHER"/>
    <s v="1321"/>
    <x v="46"/>
    <s v="005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14"/>
    <s v="TZA"/>
    <s v="005"/>
    <s v="STRATEGIC SUPPORT"/>
    <s v="078"/>
    <s v="GENERAL EXPENSES - OTHER"/>
    <s v="1322"/>
    <x v="14"/>
    <s v="0050781322"/>
    <n v="63000"/>
    <n v="-4000"/>
    <n v="63000"/>
    <n v="65898"/>
    <n v="68929.3080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15"/>
    <s v="TZA"/>
    <s v="005"/>
    <s v="STRATEGIC SUPPORT"/>
    <s v="078"/>
    <s v="GENERAL EXPENSES - OTHER"/>
    <s v="1341"/>
    <x v="15"/>
    <s v="0050781341"/>
    <n v="30784"/>
    <n v="0"/>
    <n v="36415"/>
    <n v="38090.089999999997"/>
    <n v="39842.234139999993"/>
    <n v="0"/>
    <n v="0"/>
    <n v="0"/>
    <n v="0"/>
    <n v="0"/>
    <n v="0"/>
    <n v="0"/>
    <n v="26386.74"/>
    <n v="0"/>
    <n v="0"/>
    <n v="0"/>
    <n v="0"/>
    <n v="0"/>
    <n v="26386.74"/>
    <n v="52773.48"/>
    <n v="26386.74"/>
  </r>
  <r>
    <n v="19"/>
    <n v="20"/>
    <x v="3"/>
    <s v="21-Strategic support"/>
    <x v="10"/>
    <x v="1"/>
    <x v="5"/>
    <x v="16"/>
    <s v="TZA"/>
    <s v="005"/>
    <s v="STRATEGIC SUPPORT"/>
    <s v="078"/>
    <s v="GENERAL EXPENSES - OTHER"/>
    <s v="1344"/>
    <x v="16"/>
    <s v="0050781344"/>
    <n v="17000"/>
    <n v="16000"/>
    <n v="17000"/>
    <n v="17782"/>
    <n v="18599.972000000002"/>
    <n v="0"/>
    <n v="0"/>
    <n v="0"/>
    <n v="0"/>
    <n v="0"/>
    <n v="0"/>
    <n v="0"/>
    <n v="0"/>
    <n v="80.150000000000006"/>
    <n v="7915"/>
    <n v="0"/>
    <n v="0"/>
    <n v="0"/>
    <n v="7995.15"/>
    <n v="15990.3"/>
    <n v="7995.15"/>
  </r>
  <r>
    <n v="19"/>
    <n v="20"/>
    <x v="3"/>
    <s v="21-Strategic support"/>
    <x v="10"/>
    <x v="1"/>
    <x v="4"/>
    <x v="17"/>
    <s v="TZA"/>
    <s v="005"/>
    <s v="STRATEGIC SUPPORT"/>
    <s v="078"/>
    <s v="GENERAL EXPENSES - OTHER"/>
    <s v="1347"/>
    <x v="17"/>
    <s v="0050781347"/>
    <n v="2344"/>
    <n v="0"/>
    <n v="2344"/>
    <n v="2451.8240000000001"/>
    <n v="2564.6079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1"/>
    <x v="4"/>
    <x v="18"/>
    <s v="TZA"/>
    <s v="005"/>
    <s v="STRATEGIC SUPPORT"/>
    <s v="078"/>
    <s v="GENERAL EXPENSES - OTHER"/>
    <s v="1348"/>
    <x v="18"/>
    <s v="0050781348"/>
    <n v="25000"/>
    <n v="-4000"/>
    <n v="25000"/>
    <n v="26150"/>
    <n v="27352.9"/>
    <n v="0"/>
    <n v="0"/>
    <n v="0"/>
    <n v="0"/>
    <n v="0"/>
    <n v="0"/>
    <n v="0"/>
    <n v="606.77"/>
    <n v="3103.32"/>
    <n v="3668.73"/>
    <n v="2745.46"/>
    <n v="3067.62"/>
    <n v="5636.16"/>
    <n v="18828.059999999998"/>
    <n v="37656.119999999995"/>
    <n v="18828.060000000001"/>
  </r>
  <r>
    <n v="19"/>
    <n v="20"/>
    <x v="3"/>
    <s v="21-Strategic support"/>
    <x v="10"/>
    <x v="1"/>
    <x v="4"/>
    <x v="19"/>
    <s v="TZA"/>
    <s v="005"/>
    <s v="STRATEGIC SUPPORT"/>
    <s v="078"/>
    <s v="GENERAL EXPENSES - OTHER"/>
    <s v="1364"/>
    <x v="19"/>
    <s v="0050781364"/>
    <n v="48000"/>
    <n v="-10000"/>
    <n v="48000"/>
    <n v="50208"/>
    <n v="52517.567999999999"/>
    <n v="0"/>
    <n v="0"/>
    <n v="0"/>
    <n v="0"/>
    <n v="0"/>
    <n v="0"/>
    <n v="0"/>
    <n v="0"/>
    <n v="1686.8"/>
    <n v="16632.060000000001"/>
    <n v="13341.77"/>
    <n v="1194.9000000000001"/>
    <n v="0"/>
    <n v="32855.53"/>
    <n v="65711.06"/>
    <n v="32855.53"/>
  </r>
  <r>
    <n v="19"/>
    <n v="20"/>
    <x v="3"/>
    <s v="21-Strategic support"/>
    <x v="10"/>
    <x v="1"/>
    <x v="4"/>
    <x v="20"/>
    <s v="TZA"/>
    <s v="005"/>
    <s v="STRATEGIC SUPPORT"/>
    <s v="078"/>
    <s v="GENERAL EXPENSES - OTHER"/>
    <s v="1366"/>
    <x v="20"/>
    <s v="0050781366"/>
    <n v="15296"/>
    <n v="-10282"/>
    <n v="29560"/>
    <n v="30919.759999999998"/>
    <n v="32342.068959999997"/>
    <n v="0"/>
    <n v="0"/>
    <n v="0"/>
    <n v="0"/>
    <n v="0"/>
    <n v="0"/>
    <n v="0"/>
    <n v="2300"/>
    <n v="2300"/>
    <n v="2300"/>
    <n v="2300"/>
    <n v="2300"/>
    <n v="2300"/>
    <n v="13800"/>
    <n v="27600"/>
    <n v="13800"/>
  </r>
  <r>
    <n v="19"/>
    <n v="20"/>
    <x v="3"/>
    <s v="21-Strategic support"/>
    <x v="10"/>
    <x v="1"/>
    <x v="4"/>
    <x v="90"/>
    <s v="TZA"/>
    <s v="005"/>
    <s v="STRATEGIC SUPPORT"/>
    <s v="078"/>
    <s v="GENERAL EXPENSES - OTHER"/>
    <s v="1372"/>
    <x v="88"/>
    <s v="0050781372"/>
    <n v="0"/>
    <n v="-5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2"/>
    <x v="6"/>
    <x v="22"/>
    <s v="TZA"/>
    <s v="005"/>
    <s v="STRATEGIC SUPPORT"/>
    <s v="087"/>
    <s v="INTERNAL CHARGES"/>
    <s v="1531"/>
    <x v="22"/>
    <s v="0050871531"/>
    <n v="83733"/>
    <n v="0"/>
    <n v="83733"/>
    <n v="87584.717999999993"/>
    <n v="91613.6150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2"/>
    <x v="6"/>
    <x v="59"/>
    <s v="TZA"/>
    <s v="005"/>
    <s v="STRATEGIC SUPPORT"/>
    <s v="087"/>
    <s v="INTERNAL CHARGES"/>
    <s v="1533"/>
    <x v="59"/>
    <s v="005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21-Strategic support"/>
    <x v="10"/>
    <x v="5"/>
    <x v="16"/>
    <x v="76"/>
    <s v="TZA"/>
    <s v="005"/>
    <s v="STRATEGIC SUPPORT"/>
    <s v="095"/>
    <s v="TRANSFERS FROM / (TO) RESERVES"/>
    <s v="2054"/>
    <x v="75"/>
    <s v="0050952054"/>
    <n v="-2859"/>
    <n v="0"/>
    <n v="-2859"/>
    <n v="-2859"/>
    <n v="-2990.5140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2"/>
    <x v="9"/>
    <x v="82"/>
    <s v="TZA"/>
    <s v="006"/>
    <s v="PUBLIC PARTICIPATION &amp; PROJECT SUPPORT"/>
    <s v="043"/>
    <s v="INTERNAL RECOVERIES"/>
    <s v="0331"/>
    <x v="22"/>
    <s v="0060430331"/>
    <n v="-5064312"/>
    <n v="0"/>
    <n v="-5064312"/>
    <n v="-5297270.352"/>
    <n v="-5540944.788192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1"/>
    <x v="2"/>
    <x v="2"/>
    <s v="TZA"/>
    <s v="006"/>
    <s v="PUBLIC PARTICIPATION &amp; PROJECT SUPPORT"/>
    <s v="051"/>
    <s v="EMPLOYEE RELATED COSTS - WAGES &amp; SALARIES"/>
    <s v="1001"/>
    <x v="2"/>
    <s v="0060511001"/>
    <n v="5777020"/>
    <n v="-164933"/>
    <n v="5307306"/>
    <n v="5551442.0760000004"/>
    <n v="5806808.4114960004"/>
    <n v="0"/>
    <n v="0"/>
    <n v="0"/>
    <n v="0"/>
    <n v="0"/>
    <n v="0"/>
    <n v="0"/>
    <n v="398727.1"/>
    <n v="401214"/>
    <n v="407473.55"/>
    <n v="401224.12"/>
    <n v="401676"/>
    <n v="401237.62"/>
    <n v="2411552.39"/>
    <n v="4823104.78"/>
    <n v="2411552.39"/>
  </r>
  <r>
    <n v="19"/>
    <n v="20"/>
    <x v="4"/>
    <s v="03-Administrative and corporate support"/>
    <x v="11"/>
    <x v="1"/>
    <x v="2"/>
    <x v="27"/>
    <s v="TZA"/>
    <s v="006"/>
    <s v="PUBLIC PARTICIPATION &amp; PROJECT SUPPORT"/>
    <s v="051"/>
    <s v="EMPLOYEE RELATED COSTS - WAGES &amp; SALARIES"/>
    <s v="1002"/>
    <x v="27"/>
    <s v="0060511002"/>
    <n v="176943"/>
    <n v="-176942"/>
    <n v="66869"/>
    <n v="69944.974000000002"/>
    <n v="73162.442804000006"/>
    <n v="0"/>
    <n v="0"/>
    <n v="0"/>
    <n v="0"/>
    <n v="0"/>
    <n v="0"/>
    <n v="0"/>
    <n v="51310.05"/>
    <n v="39057.39"/>
    <n v="40177.29"/>
    <n v="37606.89"/>
    <n v="13428.48"/>
    <n v="31077.86"/>
    <n v="212657.96000000002"/>
    <n v="425315.92000000004"/>
    <n v="212657.96"/>
  </r>
  <r>
    <n v="19"/>
    <n v="20"/>
    <x v="4"/>
    <s v="03-Administrative and corporate support"/>
    <x v="11"/>
    <x v="1"/>
    <x v="2"/>
    <x v="3"/>
    <s v="TZA"/>
    <s v="006"/>
    <s v="PUBLIC PARTICIPATION &amp; PROJECT SUPPORT"/>
    <s v="051"/>
    <s v="EMPLOYEE RELATED COSTS - WAGES &amp; SALARIES"/>
    <s v="1004"/>
    <x v="3"/>
    <s v="0060511004"/>
    <n v="481419"/>
    <n v="-13744"/>
    <n v="427637"/>
    <n v="447308.30200000003"/>
    <n v="467884.48389200005"/>
    <n v="0"/>
    <n v="0"/>
    <n v="0"/>
    <n v="0"/>
    <n v="0"/>
    <n v="0"/>
    <n v="0"/>
    <n v="19546.259999999998"/>
    <n v="85564.07"/>
    <n v="31146.639999999999"/>
    <n v="0"/>
    <n v="0"/>
    <n v="31146.639999999999"/>
    <n v="167403.60999999999"/>
    <n v="334807.21999999997"/>
    <n v="167403.60999999999"/>
  </r>
  <r>
    <n v="19"/>
    <n v="20"/>
    <x v="4"/>
    <s v="03-Administrative and corporate support"/>
    <x v="11"/>
    <x v="1"/>
    <x v="2"/>
    <x v="4"/>
    <s v="TZA"/>
    <s v="006"/>
    <s v="PUBLIC PARTICIPATION &amp; PROJECT SUPPORT"/>
    <s v="051"/>
    <s v="EMPLOYEE RELATED COSTS - WAGES &amp; SALARIES"/>
    <s v="1010"/>
    <x v="4"/>
    <s v="0060511010"/>
    <n v="206051"/>
    <n v="0"/>
    <n v="358606"/>
    <n v="375101.87599999999"/>
    <n v="392356.56229599996"/>
    <n v="0"/>
    <n v="0"/>
    <n v="0"/>
    <n v="0"/>
    <n v="0"/>
    <n v="0"/>
    <n v="0"/>
    <n v="26163.599999999999"/>
    <n v="0"/>
    <n v="42738.879999999997"/>
    <n v="0"/>
    <n v="116068.56"/>
    <n v="27364.240000000002"/>
    <n v="212335.27999999997"/>
    <n v="424670.55999999994"/>
    <n v="212335.28"/>
  </r>
  <r>
    <n v="19"/>
    <n v="20"/>
    <x v="4"/>
    <s v="03-Administrative and corporate support"/>
    <x v="11"/>
    <x v="1"/>
    <x v="2"/>
    <x v="5"/>
    <s v="TZA"/>
    <s v="006"/>
    <s v="PUBLIC PARTICIPATION &amp; PROJECT SUPPORT"/>
    <s v="051"/>
    <s v="EMPLOYEE RELATED COSTS - WAGES &amp; SALARIES"/>
    <s v="1012"/>
    <x v="5"/>
    <s v="0060511012"/>
    <n v="40411"/>
    <n v="0"/>
    <n v="11667"/>
    <n v="12203.682000000001"/>
    <n v="12765.051372"/>
    <n v="0"/>
    <n v="0"/>
    <n v="0"/>
    <n v="0"/>
    <n v="0"/>
    <n v="0"/>
    <n v="0"/>
    <n v="3199.77"/>
    <n v="3199.77"/>
    <n v="3199.77"/>
    <n v="3199.77"/>
    <n v="907.77"/>
    <n v="5491.77"/>
    <n v="19198.620000000003"/>
    <n v="38397.240000000005"/>
    <n v="19198.62"/>
  </r>
  <r>
    <n v="19"/>
    <n v="20"/>
    <x v="4"/>
    <s v="03-Administrative and corporate support"/>
    <x v="11"/>
    <x v="1"/>
    <x v="2"/>
    <x v="6"/>
    <s v="TZA"/>
    <s v="006"/>
    <s v="PUBLIC PARTICIPATION &amp; PROJECT SUPPORT"/>
    <s v="051"/>
    <s v="EMPLOYEE RELATED COSTS - WAGES &amp; SALARIES"/>
    <s v="1013"/>
    <x v="6"/>
    <s v="0060511013"/>
    <n v="1345932"/>
    <n v="0"/>
    <n v="1378851"/>
    <n v="1442278.1459999999"/>
    <n v="1508622.940716"/>
    <n v="0"/>
    <n v="0"/>
    <n v="0"/>
    <n v="0"/>
    <n v="0"/>
    <n v="0"/>
    <n v="0"/>
    <n v="90701.36"/>
    <n v="90824.2"/>
    <n v="90947.03"/>
    <n v="90897.9"/>
    <n v="90758.7"/>
    <n v="90996.160000000003"/>
    <n v="545125.35"/>
    <n v="1090250.7"/>
    <n v="545125.35"/>
  </r>
  <r>
    <n v="19"/>
    <n v="20"/>
    <x v="4"/>
    <s v="03-Administrative and corporate support"/>
    <x v="11"/>
    <x v="1"/>
    <x v="3"/>
    <x v="7"/>
    <s v="TZA"/>
    <s v="006"/>
    <s v="PUBLIC PARTICIPATION &amp; PROJECT SUPPORT"/>
    <s v="053"/>
    <s v="EMPLOYEE RELATED COSTS - SOCIAL CONTRIBUTIONS"/>
    <s v="1021"/>
    <x v="7"/>
    <s v="0060531021"/>
    <n v="435576"/>
    <n v="-54212"/>
    <n v="506396"/>
    <n v="529690.21600000001"/>
    <n v="554055.96593599999"/>
    <n v="0"/>
    <n v="0"/>
    <n v="0"/>
    <n v="0"/>
    <n v="0"/>
    <n v="0"/>
    <n v="0"/>
    <n v="30024.14"/>
    <n v="30024.14"/>
    <n v="29462.720000000001"/>
    <n v="30586.14"/>
    <n v="30024.14"/>
    <n v="30024.14"/>
    <n v="180145.41999999998"/>
    <n v="360290.83999999997"/>
    <n v="180145.42"/>
  </r>
  <r>
    <n v="19"/>
    <n v="20"/>
    <x v="4"/>
    <s v="03-Administrative and corporate support"/>
    <x v="11"/>
    <x v="1"/>
    <x v="3"/>
    <x v="8"/>
    <s v="TZA"/>
    <s v="006"/>
    <s v="PUBLIC PARTICIPATION &amp; PROJECT SUPPORT"/>
    <s v="053"/>
    <s v="EMPLOYEE RELATED COSTS - SOCIAL CONTRIBUTIONS"/>
    <s v="1022"/>
    <x v="8"/>
    <s v="0060531022"/>
    <n v="1008221"/>
    <n v="-29688"/>
    <n v="1138324"/>
    <n v="1190686.9040000001"/>
    <n v="1245458.5015840002"/>
    <n v="0"/>
    <n v="0"/>
    <n v="0"/>
    <n v="0"/>
    <n v="0"/>
    <n v="0"/>
    <n v="0"/>
    <n v="67408.02"/>
    <n v="67408.02"/>
    <n v="67408.02"/>
    <n v="67408.02"/>
    <n v="67408.02"/>
    <n v="67408.02"/>
    <n v="404448.12000000005"/>
    <n v="808896.24000000011"/>
    <n v="404448.12"/>
  </r>
  <r>
    <n v="19"/>
    <n v="20"/>
    <x v="4"/>
    <s v="03-Administrative and corporate support"/>
    <x v="11"/>
    <x v="1"/>
    <x v="3"/>
    <x v="9"/>
    <s v="TZA"/>
    <s v="006"/>
    <s v="PUBLIC PARTICIPATION &amp; PROJECT SUPPORT"/>
    <s v="053"/>
    <s v="EMPLOYEE RELATED COSTS - SOCIAL CONTRIBUTIONS"/>
    <s v="1023"/>
    <x v="9"/>
    <s v="0060531023"/>
    <n v="26759"/>
    <n v="-1911"/>
    <n v="26759"/>
    <n v="27989.914000000001"/>
    <n v="29277.450044000001"/>
    <n v="0"/>
    <n v="0"/>
    <n v="0"/>
    <n v="0"/>
    <n v="0"/>
    <n v="0"/>
    <n v="0"/>
    <n v="1784.64"/>
    <n v="1784.64"/>
    <n v="1784.64"/>
    <n v="1784.64"/>
    <n v="1784.64"/>
    <n v="1784.64"/>
    <n v="10707.84"/>
    <n v="21415.68"/>
    <n v="10707.84"/>
  </r>
  <r>
    <n v="19"/>
    <n v="20"/>
    <x v="4"/>
    <s v="03-Administrative and corporate support"/>
    <x v="11"/>
    <x v="1"/>
    <x v="3"/>
    <x v="10"/>
    <s v="TZA"/>
    <s v="006"/>
    <s v="PUBLIC PARTICIPATION &amp; PROJECT SUPPORT"/>
    <s v="053"/>
    <s v="EMPLOYEE RELATED COSTS - SOCIAL CONTRIBUTIONS"/>
    <s v="1024"/>
    <x v="10"/>
    <s v="0060531024"/>
    <n v="93555"/>
    <n v="-3299"/>
    <n v="106146"/>
    <n v="111028.716"/>
    <n v="116136.036936"/>
    <n v="0"/>
    <n v="0"/>
    <n v="0"/>
    <n v="0"/>
    <n v="0"/>
    <n v="0"/>
    <n v="0"/>
    <n v="6178.65"/>
    <n v="6178.65"/>
    <n v="6178.65"/>
    <n v="6178.65"/>
    <n v="6178.65"/>
    <n v="6178.65"/>
    <n v="37071.9"/>
    <n v="74143.8"/>
    <n v="37071.9"/>
  </r>
  <r>
    <n v="19"/>
    <n v="20"/>
    <x v="4"/>
    <s v="03-Administrative and corporate support"/>
    <x v="11"/>
    <x v="1"/>
    <x v="4"/>
    <x v="11"/>
    <s v="TZA"/>
    <s v="006"/>
    <s v="PUBLIC PARTICIPATION &amp; PROJECT SUPPORT"/>
    <s v="053"/>
    <s v="EMPLOYEE RELATED COSTS - SOCIAL CONTRIBUTIONS"/>
    <s v="1027"/>
    <x v="11"/>
    <s v="0060531027"/>
    <n v="79706"/>
    <n v="0"/>
    <n v="74201"/>
    <n v="77614.245999999999"/>
    <n v="81184.501315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1"/>
    <x v="4"/>
    <x v="12"/>
    <s v="TZA"/>
    <s v="006"/>
    <s v="PUBLIC PARTICIPATION &amp; PROJECT SUPPORT"/>
    <s v="053"/>
    <s v="EMPLOYEE RELATED COSTS - SOCIAL CONTRIBUTIONS"/>
    <s v="1028"/>
    <x v="12"/>
    <s v="0060531028"/>
    <n v="77192"/>
    <n v="-1649"/>
    <n v="68360"/>
    <n v="71504.56"/>
    <n v="74793.769759999996"/>
    <n v="0"/>
    <n v="0"/>
    <n v="0"/>
    <n v="0"/>
    <n v="0"/>
    <n v="0"/>
    <n v="0"/>
    <n v="9097.32"/>
    <n v="9381.2000000000007"/>
    <n v="14347.65"/>
    <n v="10261.76"/>
    <n v="11143.31"/>
    <n v="10759.15"/>
    <n v="64990.39"/>
    <n v="129980.78"/>
    <n v="64990.39"/>
  </r>
  <r>
    <n v="19"/>
    <n v="20"/>
    <x v="4"/>
    <s v="03-Administrative and corporate support"/>
    <x v="11"/>
    <x v="1"/>
    <x v="3"/>
    <x v="13"/>
    <s v="TZA"/>
    <s v="006"/>
    <s v="PUBLIC PARTICIPATION &amp; PROJECT SUPPORT"/>
    <s v="053"/>
    <s v="EMPLOYEE RELATED COSTS - SOCIAL CONTRIBUTIONS"/>
    <s v="1029"/>
    <x v="13"/>
    <s v="0060531029"/>
    <n v="1574"/>
    <n v="-112"/>
    <n v="1677"/>
    <n v="1754.1420000000001"/>
    <n v="1834.8325320000001"/>
    <n v="0"/>
    <n v="0"/>
    <n v="0"/>
    <n v="0"/>
    <n v="0"/>
    <n v="0"/>
    <n v="0"/>
    <n v="111.84"/>
    <n v="111.84"/>
    <n v="111.84"/>
    <n v="111.84"/>
    <n v="111.84"/>
    <n v="111.84"/>
    <n v="671.04000000000008"/>
    <n v="1342.0800000000002"/>
    <n v="671.04"/>
  </r>
  <r>
    <n v="19"/>
    <n v="20"/>
    <x v="4"/>
    <s v="03-Administrative and corporate support"/>
    <x v="11"/>
    <x v="1"/>
    <x v="15"/>
    <x v="72"/>
    <s v="TZA"/>
    <s v="006"/>
    <s v="PUBLIC PARTICIPATION &amp; PROJECT SUPPORT"/>
    <s v="064"/>
    <s v="DEPRECIATION"/>
    <s v="1091"/>
    <x v="71"/>
    <s v="0060641091"/>
    <n v="22574"/>
    <n v="-714"/>
    <n v="23288"/>
    <n v="23288"/>
    <n v="24359.2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4"/>
    <x v="5"/>
    <x v="40"/>
    <s v="TZA"/>
    <s v="006"/>
    <s v="PUBLIC PARTICIPATION &amp; PROJECT SUPPORT"/>
    <s v="066"/>
    <s v="REPAIRS AND MAINTENANCE"/>
    <s v="1222"/>
    <x v="40"/>
    <s v="0060661222"/>
    <n v="237861"/>
    <n v="0"/>
    <n v="240015.69"/>
    <n v="251056.41174000001"/>
    <n v="262605.00668004004"/>
    <n v="0"/>
    <n v="0"/>
    <n v="0"/>
    <n v="0"/>
    <n v="0"/>
    <n v="0"/>
    <n v="0"/>
    <n v="8776.92"/>
    <n v="0"/>
    <n v="0"/>
    <n v="0"/>
    <n v="0"/>
    <n v="0"/>
    <n v="8776.92"/>
    <n v="17553.84"/>
    <n v="8776.92"/>
  </r>
  <r>
    <n v="19"/>
    <n v="20"/>
    <x v="4"/>
    <s v="03-Administrative and corporate support"/>
    <x v="11"/>
    <x v="1"/>
    <x v="4"/>
    <x v="44"/>
    <s v="TZA"/>
    <s v="006"/>
    <s v="PUBLIC PARTICIPATION &amp; PROJECT SUPPORT"/>
    <s v="078"/>
    <s v="GENERAL EXPENSES - OTHER"/>
    <s v="1308"/>
    <x v="44"/>
    <s v="0060781308"/>
    <n v="0"/>
    <n v="-1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1"/>
    <x v="4"/>
    <x v="46"/>
    <s v="TZA"/>
    <s v="006"/>
    <s v="PUBLIC PARTICIPATION &amp; PROJECT SUPPORT"/>
    <s v="078"/>
    <s v="GENERAL EXPENSES - OTHER"/>
    <s v="1321"/>
    <x v="46"/>
    <s v="006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1"/>
    <x v="4"/>
    <x v="14"/>
    <s v="TZA"/>
    <s v="006"/>
    <s v="PUBLIC PARTICIPATION &amp; PROJECT SUPPORT"/>
    <s v="078"/>
    <s v="GENERAL EXPENSES - OTHER"/>
    <s v="1322"/>
    <x v="14"/>
    <s v="0060781322"/>
    <n v="140000"/>
    <n v="-170000"/>
    <n v="140000"/>
    <n v="146440"/>
    <n v="153176.24"/>
    <n v="0"/>
    <n v="0"/>
    <n v="0"/>
    <n v="0"/>
    <n v="0"/>
    <n v="0"/>
    <n v="0"/>
    <n v="0"/>
    <n v="0"/>
    <n v="0"/>
    <n v="60500"/>
    <n v="0"/>
    <n v="0"/>
    <n v="60500"/>
    <n v="121000"/>
    <n v="60500"/>
  </r>
  <r>
    <n v="19"/>
    <n v="20"/>
    <x v="4"/>
    <s v="03-Administrative and corporate support"/>
    <x v="11"/>
    <x v="1"/>
    <x v="4"/>
    <x v="15"/>
    <s v="TZA"/>
    <s v="006"/>
    <s v="PUBLIC PARTICIPATION &amp; PROJECT SUPPORT"/>
    <s v="078"/>
    <s v="GENERAL EXPENSES - OTHER"/>
    <s v="1341"/>
    <x v="15"/>
    <s v="0060781341"/>
    <n v="102186"/>
    <n v="0"/>
    <n v="95130"/>
    <n v="99505.98"/>
    <n v="104083.25508"/>
    <n v="0"/>
    <n v="0"/>
    <n v="0"/>
    <n v="0"/>
    <n v="0"/>
    <n v="0"/>
    <n v="0"/>
    <n v="87589.5"/>
    <n v="0"/>
    <n v="0"/>
    <n v="0"/>
    <n v="0"/>
    <n v="0"/>
    <n v="87589.5"/>
    <n v="175179"/>
    <n v="87589.5"/>
  </r>
  <r>
    <n v="19"/>
    <n v="20"/>
    <x v="4"/>
    <s v="03-Administrative and corporate support"/>
    <x v="11"/>
    <x v="1"/>
    <x v="5"/>
    <x v="16"/>
    <s v="TZA"/>
    <s v="006"/>
    <s v="PUBLIC PARTICIPATION &amp; PROJECT SUPPORT"/>
    <s v="078"/>
    <s v="GENERAL EXPENSES - OTHER"/>
    <s v="1344"/>
    <x v="16"/>
    <s v="0060781344"/>
    <n v="2000"/>
    <n v="-2000"/>
    <n v="2000"/>
    <n v="2092"/>
    <n v="2188.2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1"/>
    <x v="4"/>
    <x v="18"/>
    <s v="TZA"/>
    <s v="006"/>
    <s v="PUBLIC PARTICIPATION &amp; PROJECT SUPPORT"/>
    <s v="078"/>
    <s v="GENERAL EXPENSES - OTHER"/>
    <s v="1348"/>
    <x v="18"/>
    <s v="0060781348"/>
    <n v="50000"/>
    <n v="0"/>
    <n v="50000"/>
    <n v="52300"/>
    <n v="54705.8"/>
    <n v="0"/>
    <n v="0"/>
    <n v="0"/>
    <n v="0"/>
    <n v="0"/>
    <n v="0"/>
    <n v="0"/>
    <n v="8723.89"/>
    <n v="3775.78"/>
    <n v="19684.16"/>
    <n v="639.22"/>
    <n v="4339.63"/>
    <n v="2001.79"/>
    <n v="39164.47"/>
    <n v="78328.94"/>
    <n v="39164.47"/>
  </r>
  <r>
    <n v="19"/>
    <n v="20"/>
    <x v="4"/>
    <s v="03-Administrative and corporate support"/>
    <x v="11"/>
    <x v="1"/>
    <x v="4"/>
    <x v="75"/>
    <s v="TZA"/>
    <s v="006"/>
    <s v="PUBLIC PARTICIPATION &amp; PROJECT SUPPORT"/>
    <s v="078"/>
    <s v="GENERAL EXPENSES - OTHER"/>
    <s v="1354"/>
    <x v="74"/>
    <s v="0060781354"/>
    <n v="56500"/>
    <n v="20000"/>
    <n v="56500"/>
    <n v="59099"/>
    <n v="61817.554000000004"/>
    <n v="0"/>
    <n v="0"/>
    <n v="0"/>
    <n v="0"/>
    <n v="0"/>
    <n v="0"/>
    <n v="0"/>
    <n v="1900"/>
    <n v="14820"/>
    <n v="21327.17"/>
    <n v="0"/>
    <n v="0"/>
    <n v="0"/>
    <n v="38047.17"/>
    <n v="76094.34"/>
    <n v="38047.17"/>
  </r>
  <r>
    <n v="19"/>
    <n v="20"/>
    <x v="4"/>
    <s v="03-Administrative and corporate support"/>
    <x v="11"/>
    <x v="1"/>
    <x v="4"/>
    <x v="19"/>
    <s v="TZA"/>
    <s v="006"/>
    <s v="PUBLIC PARTICIPATION &amp; PROJECT SUPPORT"/>
    <s v="078"/>
    <s v="GENERAL EXPENSES - OTHER"/>
    <s v="1364"/>
    <x v="19"/>
    <s v="0060781364"/>
    <n v="4190000"/>
    <n v="-210000"/>
    <n v="6990000"/>
    <n v="7311540"/>
    <n v="7647870.8399999999"/>
    <n v="0"/>
    <n v="0"/>
    <n v="0"/>
    <n v="0"/>
    <n v="0"/>
    <n v="0"/>
    <n v="0"/>
    <n v="347497.47"/>
    <n v="343367.5"/>
    <n v="861285.21"/>
    <n v="552779.06000000006"/>
    <n v="521955.98"/>
    <n v="505544.8"/>
    <n v="3132430.02"/>
    <n v="6264860.04"/>
    <n v="3132430.02"/>
  </r>
  <r>
    <n v="19"/>
    <n v="20"/>
    <x v="4"/>
    <s v="03-Administrative and corporate support"/>
    <x v="11"/>
    <x v="1"/>
    <x v="4"/>
    <x v="20"/>
    <s v="TZA"/>
    <s v="006"/>
    <s v="PUBLIC PARTICIPATION &amp; PROJECT SUPPORT"/>
    <s v="078"/>
    <s v="GENERAL EXPENSES - OTHER"/>
    <s v="1366"/>
    <x v="20"/>
    <s v="0060781366"/>
    <n v="85314"/>
    <n v="-16217"/>
    <n v="101531"/>
    <n v="106201.42600000001"/>
    <n v="111086.691596"/>
    <n v="0"/>
    <n v="0"/>
    <n v="0"/>
    <n v="0"/>
    <n v="0"/>
    <n v="0"/>
    <n v="0"/>
    <n v="7900"/>
    <n v="9333.08"/>
    <n v="9373.24"/>
    <n v="9318.59"/>
    <n v="9245.1"/>
    <n v="9262.41"/>
    <n v="54432.42"/>
    <n v="108864.84"/>
    <n v="54432.42"/>
  </r>
  <r>
    <n v="19"/>
    <n v="20"/>
    <x v="4"/>
    <s v="03-Administrative and corporate support"/>
    <x v="11"/>
    <x v="2"/>
    <x v="6"/>
    <x v="22"/>
    <s v="TZA"/>
    <s v="006"/>
    <s v="PUBLIC PARTICIPATION &amp; PROJECT SUPPORT"/>
    <s v="087"/>
    <s v="INTERNAL CHARGES"/>
    <s v="1531"/>
    <x v="22"/>
    <s v="0060871531"/>
    <n v="199171"/>
    <n v="0"/>
    <n v="199171"/>
    <n v="208332.86600000001"/>
    <n v="217916.177836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2"/>
    <x v="6"/>
    <x v="59"/>
    <s v="TZA"/>
    <s v="006"/>
    <s v="PUBLIC PARTICIPATION &amp; PROJECT SUPPORT"/>
    <s v="087"/>
    <s v="INTERNAL CHARGES"/>
    <s v="1533"/>
    <x v="59"/>
    <s v="006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11"/>
    <x v="5"/>
    <x v="16"/>
    <x v="76"/>
    <s v="TZA"/>
    <s v="006"/>
    <s v="PUBLIC PARTICIPATION &amp; PROJECT SUPPORT"/>
    <s v="095"/>
    <s v="TRANSFERS FROM / (TO) RESERVES"/>
    <s v="2054"/>
    <x v="75"/>
    <s v="0060952054"/>
    <n v="-5321"/>
    <n v="0"/>
    <n v="-5321"/>
    <n v="-5321"/>
    <n v="-5565.76599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2"/>
    <x v="2"/>
    <s v="TZA"/>
    <s v="007"/>
    <s v="RISK MANAGEMENT"/>
    <s v="051"/>
    <s v="EMPLOYEE RELATED COSTS - WAGES &amp; SALARIES"/>
    <s v="1001"/>
    <x v="2"/>
    <s v="0070511001"/>
    <n v="1160333"/>
    <n v="0"/>
    <n v="1253712"/>
    <n v="1311382.7520000001"/>
    <n v="1371706.3585920001"/>
    <n v="0"/>
    <n v="0"/>
    <n v="0"/>
    <n v="0"/>
    <n v="0"/>
    <n v="0"/>
    <n v="0"/>
    <n v="125977.19"/>
    <n v="125991.44"/>
    <n v="126005.69"/>
    <n v="125999.99"/>
    <n v="123808.84"/>
    <n v="128186.39"/>
    <n v="755969.54"/>
    <n v="1511939.08"/>
    <n v="755969.54"/>
  </r>
  <r>
    <n v="19"/>
    <n v="20"/>
    <x v="3"/>
    <s v="11-Risk"/>
    <x v="12"/>
    <x v="1"/>
    <x v="2"/>
    <x v="3"/>
    <s v="TZA"/>
    <s v="007"/>
    <s v="RISK MANAGEMENT"/>
    <s v="051"/>
    <s v="EMPLOYEE RELATED COSTS - WAGES &amp; SALARIES"/>
    <s v="1004"/>
    <x v="3"/>
    <s v="0070511004"/>
    <n v="96694"/>
    <n v="0"/>
    <n v="104475"/>
    <n v="109280.85"/>
    <n v="114307.769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2"/>
    <x v="4"/>
    <s v="TZA"/>
    <s v="007"/>
    <s v="RISK MANAGEMENT"/>
    <s v="051"/>
    <s v="EMPLOYEE RELATED COSTS - WAGES &amp; SALARIES"/>
    <s v="1010"/>
    <x v="4"/>
    <s v="0070511010"/>
    <n v="29461"/>
    <n v="0"/>
    <n v="64480"/>
    <n v="67446.080000000002"/>
    <n v="70548.5996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2"/>
    <x v="6"/>
    <s v="TZA"/>
    <s v="007"/>
    <s v="RISK MANAGEMENT"/>
    <s v="051"/>
    <s v="EMPLOYEE RELATED COSTS - WAGES &amp; SALARIES"/>
    <s v="1013"/>
    <x v="6"/>
    <s v="0070511013"/>
    <n v="292217"/>
    <n v="0"/>
    <n v="298579"/>
    <n v="312313.63400000002"/>
    <n v="326680.06116400001"/>
    <n v="0"/>
    <n v="0"/>
    <n v="0"/>
    <n v="0"/>
    <n v="0"/>
    <n v="0"/>
    <n v="0"/>
    <n v="9414.6"/>
    <n v="9427.35"/>
    <n v="9440.1"/>
    <n v="9435"/>
    <n v="9420.5499999999993"/>
    <n v="9445.2000000000007"/>
    <n v="56582.8"/>
    <n v="113165.6"/>
    <n v="56582.8"/>
  </r>
  <r>
    <n v="19"/>
    <n v="20"/>
    <x v="3"/>
    <s v="11-Risk"/>
    <x v="12"/>
    <x v="1"/>
    <x v="3"/>
    <x v="7"/>
    <s v="TZA"/>
    <s v="007"/>
    <s v="RISK MANAGEMENT"/>
    <s v="053"/>
    <s v="EMPLOYEE RELATED COSTS - SOCIAL CONTRIBUTIONS"/>
    <s v="1021"/>
    <x v="7"/>
    <s v="0070531021"/>
    <n v="83187"/>
    <n v="0"/>
    <n v="104612"/>
    <n v="109424.152"/>
    <n v="114457.662992"/>
    <n v="0"/>
    <n v="0"/>
    <n v="0"/>
    <n v="0"/>
    <n v="0"/>
    <n v="0"/>
    <n v="0"/>
    <n v="4218.17"/>
    <n v="4218.17"/>
    <n v="4218.17"/>
    <n v="4218.17"/>
    <n v="4218.17"/>
    <n v="4218.17"/>
    <n v="25309.019999999997"/>
    <n v="50618.039999999994"/>
    <n v="25309.02"/>
  </r>
  <r>
    <n v="19"/>
    <n v="20"/>
    <x v="3"/>
    <s v="11-Risk"/>
    <x v="12"/>
    <x v="1"/>
    <x v="3"/>
    <x v="8"/>
    <s v="TZA"/>
    <s v="007"/>
    <s v="RISK MANAGEMENT"/>
    <s v="053"/>
    <s v="EMPLOYEE RELATED COSTS - SOCIAL CONTRIBUTIONS"/>
    <s v="1022"/>
    <x v="8"/>
    <s v="0070531022"/>
    <n v="208860"/>
    <n v="0"/>
    <n v="225667"/>
    <n v="236047.682"/>
    <n v="246905.87537200001"/>
    <n v="0"/>
    <n v="0"/>
    <n v="0"/>
    <n v="0"/>
    <n v="0"/>
    <n v="0"/>
    <n v="0"/>
    <n v="8345.9599999999991"/>
    <n v="8345.9599999999991"/>
    <n v="8345.9599999999991"/>
    <n v="8345.9599999999991"/>
    <n v="8345.9599999999991"/>
    <n v="8345.9599999999991"/>
    <n v="50075.759999999995"/>
    <n v="100151.51999999999"/>
    <n v="50075.76"/>
  </r>
  <r>
    <n v="19"/>
    <n v="20"/>
    <x v="3"/>
    <s v="11-Risk"/>
    <x v="12"/>
    <x v="1"/>
    <x v="3"/>
    <x v="9"/>
    <s v="TZA"/>
    <s v="007"/>
    <s v="RISK MANAGEMENT"/>
    <s v="053"/>
    <s v="EMPLOYEE RELATED COSTS - SOCIAL CONTRIBUTIONS"/>
    <s v="1023"/>
    <x v="9"/>
    <s v="0070531023"/>
    <n v="3823"/>
    <n v="0"/>
    <n v="3823"/>
    <n v="3998.8580000000002"/>
    <n v="4182.805468000000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9"/>
    <n v="20"/>
    <x v="3"/>
    <s v="11-Risk"/>
    <x v="12"/>
    <x v="1"/>
    <x v="3"/>
    <x v="10"/>
    <s v="TZA"/>
    <s v="007"/>
    <s v="RISK MANAGEMENT"/>
    <s v="053"/>
    <s v="EMPLOYEE RELATED COSTS - SOCIAL CONTRIBUTIONS"/>
    <s v="1024"/>
    <x v="10"/>
    <s v="0070531024"/>
    <n v="23207"/>
    <n v="0"/>
    <n v="25074"/>
    <n v="26227.403999999999"/>
    <n v="27433.864583999999"/>
    <n v="0"/>
    <n v="0"/>
    <n v="0"/>
    <n v="0"/>
    <n v="0"/>
    <n v="0"/>
    <n v="0"/>
    <n v="927.33"/>
    <n v="927.33"/>
    <n v="927.33"/>
    <n v="927.33"/>
    <n v="927.33"/>
    <n v="927.33"/>
    <n v="5563.9800000000005"/>
    <n v="11127.960000000001"/>
    <n v="5563.98"/>
  </r>
  <r>
    <n v="19"/>
    <n v="20"/>
    <x v="3"/>
    <s v="11-Risk"/>
    <x v="12"/>
    <x v="1"/>
    <x v="4"/>
    <x v="11"/>
    <s v="TZA"/>
    <s v="007"/>
    <s v="RISK MANAGEMENT"/>
    <s v="053"/>
    <s v="EMPLOYEE RELATED COSTS - SOCIAL CONTRIBUTIONS"/>
    <s v="1027"/>
    <x v="11"/>
    <s v="0070531027"/>
    <n v="15067"/>
    <n v="0"/>
    <n v="16719"/>
    <n v="17488.074000000001"/>
    <n v="18292.5254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12"/>
    <s v="TZA"/>
    <s v="007"/>
    <s v="RISK MANAGEMENT"/>
    <s v="053"/>
    <s v="EMPLOYEE RELATED COSTS - SOCIAL CONTRIBUTIONS"/>
    <s v="1028"/>
    <x v="12"/>
    <s v="0070531028"/>
    <n v="14349"/>
    <n v="0"/>
    <n v="15624"/>
    <n v="16342.704"/>
    <n v="17094.468384"/>
    <n v="0"/>
    <n v="0"/>
    <n v="0"/>
    <n v="0"/>
    <n v="0"/>
    <n v="0"/>
    <n v="0"/>
    <n v="1198.58"/>
    <n v="1198.81"/>
    <n v="1199.02"/>
    <n v="1198.93"/>
    <n v="1178.23"/>
    <n v="1228.6500000000001"/>
    <n v="7202.2199999999993"/>
    <n v="14404.439999999999"/>
    <n v="7202.22"/>
  </r>
  <r>
    <n v="19"/>
    <n v="20"/>
    <x v="3"/>
    <s v="11-Risk"/>
    <x v="12"/>
    <x v="1"/>
    <x v="3"/>
    <x v="13"/>
    <s v="TZA"/>
    <s v="007"/>
    <s v="RISK MANAGEMENT"/>
    <s v="053"/>
    <s v="EMPLOYEE RELATED COSTS - SOCIAL CONTRIBUTIONS"/>
    <s v="1029"/>
    <x v="13"/>
    <s v="0070531029"/>
    <n v="225"/>
    <n v="0"/>
    <n v="240"/>
    <n v="251.04"/>
    <n v="262.58783999999997"/>
    <n v="0"/>
    <n v="0"/>
    <n v="0"/>
    <n v="0"/>
    <n v="0"/>
    <n v="0"/>
    <n v="0"/>
    <n v="18.64"/>
    <n v="18.64"/>
    <n v="18.64"/>
    <n v="18.64"/>
    <n v="18.64"/>
    <n v="18.64"/>
    <n v="111.84"/>
    <n v="223.68"/>
    <n v="111.84"/>
  </r>
  <r>
    <n v="19"/>
    <n v="20"/>
    <x v="3"/>
    <s v="11-Risk"/>
    <x v="12"/>
    <x v="1"/>
    <x v="4"/>
    <x v="44"/>
    <s v="TZA"/>
    <s v="007"/>
    <s v="RISK MANAGEMENT"/>
    <s v="078"/>
    <s v="GENERAL EXPENSES - OTHER"/>
    <s v="1308"/>
    <x v="44"/>
    <s v="0070781308"/>
    <n v="11020"/>
    <n v="0"/>
    <n v="11020"/>
    <n v="11526.92"/>
    <n v="12057.158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5"/>
    <x v="45"/>
    <s v="TZA"/>
    <s v="007"/>
    <s v="RISK MANAGEMENT"/>
    <s v="078"/>
    <s v="GENERAL EXPENSES - OTHER"/>
    <s v="1311"/>
    <x v="45"/>
    <s v="0070781311"/>
    <n v="1000"/>
    <n v="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46"/>
    <s v="TZA"/>
    <s v="007"/>
    <s v="RISK MANAGEMENT"/>
    <s v="078"/>
    <s v="GENERAL EXPENSES - OTHER"/>
    <s v="1321"/>
    <x v="46"/>
    <s v="0070781321"/>
    <n v="8000"/>
    <n v="0"/>
    <n v="8000"/>
    <n v="8000"/>
    <n v="8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15"/>
    <s v="TZA"/>
    <s v="007"/>
    <s v="RISK MANAGEMENT"/>
    <s v="078"/>
    <s v="GENERAL EXPENSES - OTHER"/>
    <s v="1341"/>
    <x v="15"/>
    <s v="0070781341"/>
    <n v="19316"/>
    <n v="0"/>
    <n v="21435"/>
    <n v="22421.01"/>
    <n v="23452.376459999999"/>
    <n v="0"/>
    <n v="0"/>
    <n v="0"/>
    <n v="0"/>
    <n v="0"/>
    <n v="0"/>
    <n v="0"/>
    <n v="16556.86"/>
    <n v="0"/>
    <n v="0"/>
    <n v="0"/>
    <n v="0"/>
    <n v="0"/>
    <n v="16556.86"/>
    <n v="33113.72"/>
    <n v="16556.86"/>
  </r>
  <r>
    <n v="19"/>
    <n v="20"/>
    <x v="3"/>
    <s v="11-Risk"/>
    <x v="12"/>
    <x v="1"/>
    <x v="5"/>
    <x v="16"/>
    <s v="TZA"/>
    <s v="007"/>
    <s v="RISK MANAGEMENT"/>
    <s v="078"/>
    <s v="GENERAL EXPENSES - OTHER"/>
    <s v="1344"/>
    <x v="16"/>
    <s v="0070781344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17"/>
    <s v="TZA"/>
    <s v="007"/>
    <s v="RISK MANAGEMENT"/>
    <s v="078"/>
    <s v="GENERAL EXPENSES - OTHER"/>
    <s v="1347"/>
    <x v="17"/>
    <s v="0070781347"/>
    <n v="700"/>
    <n v="0"/>
    <n v="700"/>
    <n v="732.2"/>
    <n v="765.881200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18"/>
    <s v="TZA"/>
    <s v="007"/>
    <s v="RISK MANAGEMENT"/>
    <s v="078"/>
    <s v="GENERAL EXPENSES - OTHER"/>
    <s v="1348"/>
    <x v="18"/>
    <s v="0070781348"/>
    <n v="4000"/>
    <n v="0"/>
    <n v="4000"/>
    <n v="4184"/>
    <n v="4376.4639999999999"/>
    <n v="0"/>
    <n v="0"/>
    <n v="0"/>
    <n v="0"/>
    <n v="0"/>
    <n v="0"/>
    <n v="0"/>
    <n v="0"/>
    <n v="1591.01"/>
    <n v="1398.19"/>
    <n v="1010.8"/>
    <n v="0"/>
    <n v="0"/>
    <n v="4000"/>
    <n v="8000"/>
    <n v="4000"/>
  </r>
  <r>
    <n v="19"/>
    <n v="20"/>
    <x v="3"/>
    <s v="11-Risk"/>
    <x v="12"/>
    <x v="1"/>
    <x v="4"/>
    <x v="51"/>
    <s v="TZA"/>
    <s v="007"/>
    <s v="RISK MANAGEMENT"/>
    <s v="078"/>
    <s v="GENERAL EXPENSES - OTHER"/>
    <s v="1350"/>
    <x v="51"/>
    <s v="0070781350"/>
    <n v="1000"/>
    <n v="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54"/>
    <s v="TZA"/>
    <s v="007"/>
    <s v="RISK MANAGEMENT"/>
    <s v="078"/>
    <s v="GENERAL EXPENSES - OTHER"/>
    <s v="1363"/>
    <x v="54"/>
    <s v="0070781363"/>
    <n v="2000"/>
    <n v="0"/>
    <n v="2000"/>
    <n v="2092"/>
    <n v="2188.2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1-Risk"/>
    <x v="12"/>
    <x v="1"/>
    <x v="4"/>
    <x v="19"/>
    <s v="TZA"/>
    <s v="007"/>
    <s v="RISK MANAGEMENT"/>
    <s v="078"/>
    <s v="GENERAL EXPENSES - OTHER"/>
    <s v="1364"/>
    <x v="19"/>
    <s v="0070781364"/>
    <n v="53665"/>
    <n v="-15000"/>
    <n v="53665"/>
    <n v="56133.59"/>
    <n v="58715.735139999997"/>
    <n v="0"/>
    <n v="0"/>
    <n v="0"/>
    <n v="0"/>
    <n v="0"/>
    <n v="0"/>
    <n v="0"/>
    <n v="0"/>
    <n v="2388"/>
    <n v="0"/>
    <n v="12192.19"/>
    <n v="5389.8"/>
    <n v="1217.8"/>
    <n v="21187.79"/>
    <n v="42375.58"/>
    <n v="21187.79"/>
  </r>
  <r>
    <n v="19"/>
    <n v="20"/>
    <x v="3"/>
    <s v="11-Risk"/>
    <x v="12"/>
    <x v="1"/>
    <x v="4"/>
    <x v="20"/>
    <s v="TZA"/>
    <s v="007"/>
    <s v="RISK MANAGEMENT"/>
    <s v="078"/>
    <s v="GENERAL EXPENSES - OTHER"/>
    <s v="1366"/>
    <x v="20"/>
    <s v="0070781366"/>
    <n v="30876"/>
    <n v="-19278"/>
    <n v="19278"/>
    <n v="20164.788"/>
    <n v="21092.368247999999"/>
    <n v="0"/>
    <n v="0"/>
    <n v="0"/>
    <n v="0"/>
    <n v="0"/>
    <n v="0"/>
    <n v="0"/>
    <n v="1500"/>
    <n v="1810.96"/>
    <n v="1819.68"/>
    <n v="1807.82"/>
    <n v="1791.87"/>
    <n v="1795.63"/>
    <n v="10525.96"/>
    <n v="21051.919999999998"/>
    <n v="10525.96"/>
  </r>
  <r>
    <n v="19"/>
    <n v="20"/>
    <x v="5"/>
    <s v="22-Economic development"/>
    <x v="13"/>
    <x v="2"/>
    <x v="9"/>
    <x v="82"/>
    <s v="TZA"/>
    <s v="012"/>
    <s v="ADMINISTRATION STRATEGY &amp; DEV"/>
    <s v="043"/>
    <s v="INTERNAL RECOVERIES"/>
    <s v="0331"/>
    <x v="22"/>
    <s v="0120430331"/>
    <n v="-2827635"/>
    <n v="0"/>
    <n v="-2827635"/>
    <n v="-2957706.21"/>
    <n v="-3093760.69565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2"/>
    <x v="2"/>
    <s v="TZA"/>
    <s v="012"/>
    <s v="ADMINISTRATION STRATEGY &amp; DEV"/>
    <s v="051"/>
    <s v="EMPLOYEE RELATED COSTS - WAGES &amp; SALARIES"/>
    <s v="1001"/>
    <x v="2"/>
    <s v="0120511001"/>
    <n v="1669055"/>
    <n v="0"/>
    <n v="1693498"/>
    <n v="1771398.9080000001"/>
    <n v="1852883.257768"/>
    <n v="0"/>
    <n v="0"/>
    <n v="0"/>
    <n v="0"/>
    <n v="0"/>
    <n v="0"/>
    <n v="0"/>
    <n v="178218.36"/>
    <n v="131768.31"/>
    <n v="131768.31"/>
    <n v="131768.31"/>
    <n v="131768.31"/>
    <n v="131768.31"/>
    <n v="837059.91000000015"/>
    <n v="1674119.8200000003"/>
    <n v="837059.91"/>
  </r>
  <r>
    <n v="19"/>
    <n v="20"/>
    <x v="5"/>
    <s v="22-Economic development"/>
    <x v="13"/>
    <x v="1"/>
    <x v="2"/>
    <x v="3"/>
    <s v="TZA"/>
    <s v="012"/>
    <s v="ADMINISTRATION STRATEGY &amp; DEV"/>
    <s v="051"/>
    <s v="EMPLOYEE RELATED COSTS - WAGES &amp; SALARIES"/>
    <s v="1004"/>
    <x v="3"/>
    <s v="0120511004"/>
    <n v="139088"/>
    <n v="0"/>
    <n v="33358"/>
    <n v="34892.468000000001"/>
    <n v="36497.521527999997"/>
    <n v="0"/>
    <n v="0"/>
    <n v="0"/>
    <n v="0"/>
    <n v="0"/>
    <n v="0"/>
    <n v="0"/>
    <n v="0"/>
    <n v="0"/>
    <n v="0"/>
    <n v="31146.639999999999"/>
    <n v="0"/>
    <n v="0"/>
    <n v="31146.639999999999"/>
    <n v="62293.279999999999"/>
    <n v="31146.639999999999"/>
  </r>
  <r>
    <n v="19"/>
    <n v="20"/>
    <x v="5"/>
    <s v="22-Economic development"/>
    <x v="13"/>
    <x v="1"/>
    <x v="2"/>
    <x v="4"/>
    <s v="TZA"/>
    <s v="012"/>
    <s v="ADMINISTRATION STRATEGY &amp; DEV"/>
    <s v="051"/>
    <s v="EMPLOYEE RELATED COSTS - WAGES &amp; SALARIES"/>
    <s v="1010"/>
    <x v="4"/>
    <s v="0120511010"/>
    <n v="97993"/>
    <n v="0"/>
    <n v="60272"/>
    <n v="63044.512000000002"/>
    <n v="65944.559552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2"/>
    <x v="5"/>
    <s v="TZA"/>
    <s v="012"/>
    <s v="ADMINISTRATION STRATEGY &amp; DEV"/>
    <s v="051"/>
    <s v="EMPLOYEE RELATED COSTS - WAGES &amp; SALARIES"/>
    <s v="1012"/>
    <x v="5"/>
    <s v="0120511012"/>
    <n v="29457"/>
    <n v="0"/>
    <n v="29457"/>
    <n v="30812.022000000001"/>
    <n v="32229.375012"/>
    <n v="0"/>
    <n v="0"/>
    <n v="0"/>
    <n v="0"/>
    <n v="0"/>
    <n v="0"/>
    <n v="0"/>
    <n v="2292"/>
    <n v="2292"/>
    <n v="2292"/>
    <n v="2292"/>
    <n v="2292"/>
    <n v="2292"/>
    <n v="13752"/>
    <n v="27504"/>
    <n v="13752"/>
  </r>
  <r>
    <n v="19"/>
    <n v="20"/>
    <x v="5"/>
    <s v="22-Economic development"/>
    <x v="13"/>
    <x v="1"/>
    <x v="2"/>
    <x v="83"/>
    <s v="TZA"/>
    <s v="012"/>
    <s v="ADMINISTRATION STRATEGY &amp; DEV"/>
    <s v="051"/>
    <s v="EMPLOYEE RELATED COSTS - WAGES &amp; SALARIES"/>
    <s v="1016"/>
    <x v="81"/>
    <s v="0120511016"/>
    <n v="0"/>
    <n v="-129319"/>
    <n v="129319"/>
    <n v="135267.674"/>
    <n v="141489.987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3"/>
    <x v="7"/>
    <s v="TZA"/>
    <s v="012"/>
    <s v="ADMINISTRATION STRATEGY &amp; DEV"/>
    <s v="053"/>
    <s v="EMPLOYEE RELATED COSTS - SOCIAL CONTRIBUTIONS"/>
    <s v="1021"/>
    <x v="7"/>
    <s v="0120531021"/>
    <n v="36385"/>
    <n v="0"/>
    <n v="39119"/>
    <n v="40918.474000000002"/>
    <n v="42800.723804000001"/>
    <n v="0"/>
    <n v="0"/>
    <n v="0"/>
    <n v="0"/>
    <n v="0"/>
    <n v="0"/>
    <n v="0"/>
    <n v="2831.04"/>
    <n v="2831.04"/>
    <n v="2831.04"/>
    <n v="2831.04"/>
    <n v="2831.04"/>
    <n v="2831.04"/>
    <n v="16986.240000000002"/>
    <n v="33972.480000000003"/>
    <n v="16986.240000000002"/>
  </r>
  <r>
    <n v="19"/>
    <n v="20"/>
    <x v="5"/>
    <s v="22-Economic development"/>
    <x v="13"/>
    <x v="1"/>
    <x v="3"/>
    <x v="8"/>
    <s v="TZA"/>
    <s v="012"/>
    <s v="ADMINISTRATION STRATEGY &amp; DEV"/>
    <s v="053"/>
    <s v="EMPLOYEE RELATED COSTS - SOCIAL CONTRIBUTIONS"/>
    <s v="1022"/>
    <x v="8"/>
    <s v="0120531022"/>
    <n v="82690"/>
    <n v="0"/>
    <n v="88065"/>
    <n v="92115.99"/>
    <n v="96353.325540000005"/>
    <n v="0"/>
    <n v="0"/>
    <n v="0"/>
    <n v="0"/>
    <n v="0"/>
    <n v="0"/>
    <n v="0"/>
    <n v="6852.26"/>
    <n v="6852.26"/>
    <n v="6852.26"/>
    <n v="6852.26"/>
    <n v="6852.26"/>
    <n v="6852.26"/>
    <n v="41113.560000000005"/>
    <n v="82227.12000000001"/>
    <n v="41113.56"/>
  </r>
  <r>
    <n v="19"/>
    <n v="20"/>
    <x v="5"/>
    <s v="22-Economic development"/>
    <x v="13"/>
    <x v="1"/>
    <x v="3"/>
    <x v="9"/>
    <s v="TZA"/>
    <s v="012"/>
    <s v="ADMINISTRATION STRATEGY &amp; DEV"/>
    <s v="053"/>
    <s v="EMPLOYEE RELATED COSTS - SOCIAL CONTRIBUTIONS"/>
    <s v="1023"/>
    <x v="9"/>
    <s v="0120531023"/>
    <n v="3823"/>
    <n v="0"/>
    <n v="3823"/>
    <n v="3998.8580000000002"/>
    <n v="4182.805468000000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9"/>
    <n v="20"/>
    <x v="5"/>
    <s v="22-Economic development"/>
    <x v="13"/>
    <x v="1"/>
    <x v="3"/>
    <x v="10"/>
    <s v="TZA"/>
    <s v="012"/>
    <s v="ADMINISTRATION STRATEGY &amp; DEV"/>
    <s v="053"/>
    <s v="EMPLOYEE RELATED COSTS - SOCIAL CONTRIBUTIONS"/>
    <s v="1024"/>
    <x v="10"/>
    <s v="0120531024"/>
    <n v="7517"/>
    <n v="0"/>
    <n v="8006"/>
    <n v="8374.2759999999998"/>
    <n v="8759.4926959999993"/>
    <n v="0"/>
    <n v="0"/>
    <n v="0"/>
    <n v="0"/>
    <n v="0"/>
    <n v="0"/>
    <n v="0"/>
    <n v="622.92999999999995"/>
    <n v="622.92999999999995"/>
    <n v="622.92999999999995"/>
    <n v="622.92999999999995"/>
    <n v="622.92999999999995"/>
    <n v="622.92999999999995"/>
    <n v="3737.5799999999995"/>
    <n v="7475.1599999999989"/>
    <n v="3737.58"/>
  </r>
  <r>
    <n v="19"/>
    <n v="20"/>
    <x v="5"/>
    <s v="22-Economic development"/>
    <x v="13"/>
    <x v="1"/>
    <x v="4"/>
    <x v="11"/>
    <s v="TZA"/>
    <s v="012"/>
    <s v="ADMINISTRATION STRATEGY &amp; DEV"/>
    <s v="053"/>
    <s v="EMPLOYEE RELATED COSTS - SOCIAL CONTRIBUTIONS"/>
    <s v="1027"/>
    <x v="11"/>
    <s v="0120531027"/>
    <n v="17244"/>
    <n v="0"/>
    <n v="16621"/>
    <n v="17385.565999999999"/>
    <n v="18185.302035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12"/>
    <s v="TZA"/>
    <s v="012"/>
    <s v="ADMINISTRATION STRATEGY &amp; DEV"/>
    <s v="053"/>
    <s v="EMPLOYEE RELATED COSTS - SOCIAL CONTRIBUTIONS"/>
    <s v="1028"/>
    <x v="12"/>
    <s v="0120531028"/>
    <n v="15222"/>
    <n v="0"/>
    <n v="20069"/>
    <n v="20992.173999999999"/>
    <n v="21957.814004"/>
    <n v="0"/>
    <n v="0"/>
    <n v="0"/>
    <n v="0"/>
    <n v="0"/>
    <n v="0"/>
    <n v="0"/>
    <n v="1666.91"/>
    <n v="1201.21"/>
    <n v="1201.21"/>
    <n v="1517.87"/>
    <n v="1201.21"/>
    <n v="1205.1099999999999"/>
    <n v="7993.5199999999995"/>
    <n v="15987.039999999999"/>
    <n v="7993.52"/>
  </r>
  <r>
    <n v="19"/>
    <n v="20"/>
    <x v="5"/>
    <s v="22-Economic development"/>
    <x v="13"/>
    <x v="1"/>
    <x v="3"/>
    <x v="13"/>
    <s v="TZA"/>
    <s v="012"/>
    <s v="ADMINISTRATION STRATEGY &amp; DEV"/>
    <s v="053"/>
    <s v="EMPLOYEE RELATED COSTS - SOCIAL CONTRIBUTIONS"/>
    <s v="1029"/>
    <x v="13"/>
    <s v="0120531029"/>
    <n v="225"/>
    <n v="0"/>
    <n v="240"/>
    <n v="251.04"/>
    <n v="262.58783999999997"/>
    <n v="0"/>
    <n v="0"/>
    <n v="0"/>
    <n v="0"/>
    <n v="0"/>
    <n v="0"/>
    <n v="0"/>
    <n v="18.64"/>
    <n v="18.64"/>
    <n v="18.64"/>
    <n v="18.64"/>
    <n v="18.64"/>
    <n v="18.64"/>
    <n v="111.84"/>
    <n v="223.68"/>
    <n v="111.84"/>
  </r>
  <r>
    <n v="19"/>
    <n v="20"/>
    <x v="5"/>
    <s v="22-Economic development"/>
    <x v="13"/>
    <x v="1"/>
    <x v="15"/>
    <x v="72"/>
    <s v="TZA"/>
    <s v="012"/>
    <s v="ADMINISTRATION STRATEGY &amp; DEV"/>
    <s v="064"/>
    <s v="DEPRECIATION"/>
    <s v="1091"/>
    <x v="71"/>
    <s v="0120641091"/>
    <n v="165343"/>
    <n v="-5232"/>
    <n v="184861"/>
    <n v="184861"/>
    <n v="193364.6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5"/>
    <x v="31"/>
    <s v="TZA"/>
    <s v="012"/>
    <s v="ADMINISTRATION STRATEGY &amp; DEV"/>
    <s v="066"/>
    <s v="REPAIRS AND MAINTENANCE"/>
    <s v="1101"/>
    <x v="31"/>
    <s v="0120661101"/>
    <n v="400"/>
    <n v="0"/>
    <n v="400"/>
    <n v="418.4"/>
    <n v="437.64639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44"/>
    <s v="TZA"/>
    <s v="012"/>
    <s v="ADMINISTRATION STRATEGY &amp; DEV"/>
    <s v="078"/>
    <s v="GENERAL EXPENSES - OTHER"/>
    <s v="1308"/>
    <x v="44"/>
    <s v="0120781308"/>
    <n v="7225"/>
    <n v="1060"/>
    <n v="7225"/>
    <n v="7557.35"/>
    <n v="7904.9881000000005"/>
    <n v="0"/>
    <n v="0"/>
    <n v="0"/>
    <n v="0"/>
    <n v="0"/>
    <n v="0"/>
    <n v="0"/>
    <n v="0"/>
    <n v="0"/>
    <n v="1200"/>
    <n v="0"/>
    <n v="0"/>
    <n v="120"/>
    <n v="1320"/>
    <n v="2640"/>
    <n v="1320"/>
  </r>
  <r>
    <n v="19"/>
    <n v="20"/>
    <x v="5"/>
    <s v="22-Economic development"/>
    <x v="13"/>
    <x v="1"/>
    <x v="4"/>
    <x v="91"/>
    <s v="TZA"/>
    <s v="012"/>
    <s v="ADMINISTRATION STRATEGY &amp; DEV"/>
    <s v="078"/>
    <s v="GENERAL EXPENSES - OTHER"/>
    <s v="1309"/>
    <x v="89"/>
    <s v="0120781309"/>
    <n v="0"/>
    <n v="-72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73"/>
    <s v="TZA"/>
    <s v="012"/>
    <s v="ADMINISTRATION STRATEGY &amp; DEV"/>
    <s v="078"/>
    <s v="GENERAL EXPENSES - OTHER"/>
    <s v="1310"/>
    <x v="72"/>
    <s v="0120781310"/>
    <n v="0"/>
    <n v="-22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46"/>
    <s v="TZA"/>
    <s v="012"/>
    <s v="ADMINISTRATION STRATEGY &amp; DEV"/>
    <s v="078"/>
    <s v="GENERAL EXPENSES - OTHER"/>
    <s v="1321"/>
    <x v="46"/>
    <s v="0120781321"/>
    <n v="2000"/>
    <n v="0"/>
    <n v="2000"/>
    <n v="2000"/>
    <n v="2000"/>
    <n v="0"/>
    <n v="0"/>
    <n v="0"/>
    <n v="0"/>
    <n v="0"/>
    <n v="0"/>
    <n v="0"/>
    <n v="0"/>
    <n v="0"/>
    <n v="363.85"/>
    <n v="0"/>
    <n v="0"/>
    <n v="0"/>
    <n v="363.85"/>
    <n v="727.7"/>
    <n v="363.85"/>
  </r>
  <r>
    <n v="19"/>
    <n v="20"/>
    <x v="5"/>
    <s v="22-Economic development"/>
    <x v="13"/>
    <x v="1"/>
    <x v="4"/>
    <x v="92"/>
    <s v="TZA"/>
    <s v="012"/>
    <s v="ADMINISTRATION STRATEGY &amp; DEV"/>
    <s v="078"/>
    <s v="GENERAL EXPENSES - OTHER"/>
    <s v="1340"/>
    <x v="90"/>
    <s v="0120781340"/>
    <n v="97"/>
    <n v="0"/>
    <n v="97"/>
    <n v="101.462"/>
    <n v="106.129252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15"/>
    <s v="TZA"/>
    <s v="012"/>
    <s v="ADMINISTRATION STRATEGY &amp; DEV"/>
    <s v="078"/>
    <s v="GENERAL EXPENSES - OTHER"/>
    <s v="1341"/>
    <x v="15"/>
    <s v="0120781341"/>
    <n v="22108"/>
    <n v="0"/>
    <n v="21309"/>
    <n v="22289.214"/>
    <n v="23314.517844000002"/>
    <n v="0"/>
    <n v="0"/>
    <n v="0"/>
    <n v="0"/>
    <n v="0"/>
    <n v="0"/>
    <n v="0"/>
    <n v="18950.04"/>
    <n v="0"/>
    <n v="0"/>
    <n v="0"/>
    <n v="0"/>
    <n v="0"/>
    <n v="18950.04"/>
    <n v="37900.080000000002"/>
    <n v="18950.04"/>
  </r>
  <r>
    <n v="19"/>
    <n v="20"/>
    <x v="5"/>
    <s v="22-Economic development"/>
    <x v="13"/>
    <x v="1"/>
    <x v="4"/>
    <x v="17"/>
    <s v="TZA"/>
    <s v="012"/>
    <s v="ADMINISTRATION STRATEGY &amp; DEV"/>
    <s v="078"/>
    <s v="GENERAL EXPENSES - OTHER"/>
    <s v="1347"/>
    <x v="17"/>
    <s v="0120781347"/>
    <n v="592"/>
    <n v="0"/>
    <n v="592"/>
    <n v="619.23199999999997"/>
    <n v="647.71667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18"/>
    <s v="TZA"/>
    <s v="012"/>
    <s v="ADMINISTRATION STRATEGY &amp; DEV"/>
    <s v="078"/>
    <s v="GENERAL EXPENSES - OTHER"/>
    <s v="1348"/>
    <x v="18"/>
    <s v="0120781348"/>
    <n v="4600"/>
    <n v="-5000"/>
    <n v="4600"/>
    <n v="4811.6000000000004"/>
    <n v="5032.9336000000003"/>
    <n v="456.3"/>
    <n v="393.28"/>
    <n v="0"/>
    <n v="0"/>
    <n v="0"/>
    <n v="0"/>
    <n v="0"/>
    <n v="0"/>
    <n v="376.05"/>
    <n v="13.38"/>
    <n v="988.98"/>
    <n v="609.49"/>
    <n v="955.96"/>
    <n v="2943.86"/>
    <n v="5887.72"/>
    <n v="3337.14"/>
  </r>
  <r>
    <n v="19"/>
    <n v="20"/>
    <x v="5"/>
    <s v="22-Economic development"/>
    <x v="13"/>
    <x v="1"/>
    <x v="4"/>
    <x v="93"/>
    <s v="TZA"/>
    <s v="012"/>
    <s v="ADMINISTRATION STRATEGY &amp; DEV"/>
    <s v="078"/>
    <s v="GENERAL EXPENSES - OTHER"/>
    <s v="1355"/>
    <x v="91"/>
    <s v="0120781355"/>
    <n v="0"/>
    <n v="-5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1"/>
    <x v="4"/>
    <x v="19"/>
    <s v="TZA"/>
    <s v="012"/>
    <s v="ADMINISTRATION STRATEGY &amp; DEV"/>
    <s v="078"/>
    <s v="GENERAL EXPENSES - OTHER"/>
    <s v="1364"/>
    <x v="19"/>
    <s v="0120781364"/>
    <n v="28000"/>
    <n v="-30000"/>
    <n v="28000"/>
    <n v="29288"/>
    <n v="30635.248"/>
    <n v="0"/>
    <n v="0"/>
    <n v="0"/>
    <n v="0"/>
    <n v="0"/>
    <n v="0"/>
    <n v="0"/>
    <n v="1623"/>
    <n v="1496.4"/>
    <n v="12674.2"/>
    <n v="1913.75"/>
    <n v="7942.1"/>
    <n v="0"/>
    <n v="25649.449999999997"/>
    <n v="51298.899999999994"/>
    <n v="25649.45"/>
  </r>
  <r>
    <n v="19"/>
    <n v="20"/>
    <x v="5"/>
    <s v="22-Economic development"/>
    <x v="13"/>
    <x v="1"/>
    <x v="4"/>
    <x v="20"/>
    <s v="TZA"/>
    <s v="012"/>
    <s v="ADMINISTRATION STRATEGY &amp; DEV"/>
    <s v="078"/>
    <s v="GENERAL EXPENSES - OTHER"/>
    <s v="1366"/>
    <x v="20"/>
    <s v="0120781366"/>
    <n v="0"/>
    <n v="0"/>
    <n v="25704"/>
    <n v="26886.383999999998"/>
    <n v="28123.157663999998"/>
    <n v="0"/>
    <n v="0"/>
    <n v="0"/>
    <n v="0"/>
    <n v="0"/>
    <n v="0"/>
    <n v="0"/>
    <n v="2000"/>
    <n v="2310.96"/>
    <n v="2319.6799999999998"/>
    <n v="2307.8200000000002"/>
    <n v="2291.87"/>
    <n v="2295.63"/>
    <n v="13525.96"/>
    <n v="27051.919999999998"/>
    <n v="13525.96"/>
  </r>
  <r>
    <n v="19"/>
    <n v="20"/>
    <x v="5"/>
    <s v="22-Economic development"/>
    <x v="13"/>
    <x v="2"/>
    <x v="6"/>
    <x v="22"/>
    <s v="TZA"/>
    <s v="012"/>
    <s v="ADMINISTRATION STRATEGY &amp; DEV"/>
    <s v="087"/>
    <s v="INTERNAL CHARGES"/>
    <s v="1531"/>
    <x v="22"/>
    <s v="0120871531"/>
    <n v="479219"/>
    <n v="0"/>
    <n v="479219"/>
    <n v="501263.07400000002"/>
    <n v="524321.175403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2"/>
    <x v="6"/>
    <x v="58"/>
    <s v="TZA"/>
    <s v="012"/>
    <s v="ADMINISTRATION STRATEGY &amp; DEV"/>
    <s v="087"/>
    <s v="INTERNAL CHARGES"/>
    <s v="1532"/>
    <x v="58"/>
    <s v="0120871532"/>
    <n v="264284"/>
    <n v="0"/>
    <n v="264284"/>
    <n v="276441.06400000001"/>
    <n v="289157.352944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2"/>
    <x v="6"/>
    <x v="59"/>
    <s v="TZA"/>
    <s v="012"/>
    <s v="ADMINISTRATION STRATEGY &amp; DEV"/>
    <s v="087"/>
    <s v="INTERNAL CHARGES"/>
    <s v="1533"/>
    <x v="59"/>
    <s v="012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5"/>
    <x v="16"/>
    <x v="76"/>
    <s v="TZA"/>
    <s v="012"/>
    <s v="ADMINISTRATION STRATEGY &amp; DEV"/>
    <s v="095"/>
    <s v="TRANSFERS FROM / (TO) RESERVES"/>
    <s v="2054"/>
    <x v="75"/>
    <s v="0120952054"/>
    <n v="-472202"/>
    <n v="0"/>
    <n v="-472202"/>
    <n v="-472202"/>
    <n v="-493923.29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3"/>
    <x v="3"/>
    <x v="19"/>
    <x v="94"/>
    <s v="TZA"/>
    <s v="012"/>
    <s v="ADMINISTRATION STRATEGY &amp; DEV"/>
    <s v="608"/>
    <s v="OTHER ASSETS"/>
    <s v="5023"/>
    <x v="92"/>
    <s v="0126085023"/>
    <n v="800000"/>
    <n v="-200000"/>
    <n v="1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0"/>
    <x v="17"/>
    <x v="95"/>
    <s v="TZA"/>
    <s v="014"/>
    <s v="LOCAL ECONOMIC DEVELOPMENT &amp; SOCIAL DEVELOPMENT"/>
    <s v="024"/>
    <s v="OTHER REVENUE"/>
    <s v="0231"/>
    <x v="93"/>
    <s v="0140240231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0"/>
    <x v="17"/>
    <x v="96"/>
    <s v="TZA"/>
    <s v="014"/>
    <s v="LOCAL ECONOMIC DEVELOPMENT &amp; SOCIAL DEVELOPMENT"/>
    <s v="024"/>
    <s v="OTHER REVENUE"/>
    <s v="0237"/>
    <x v="94"/>
    <s v="0140240237"/>
    <n v="-25"/>
    <n v="0"/>
    <n v="-25"/>
    <n v="-26.15"/>
    <n v="-27.352899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0"/>
    <x v="17"/>
    <x v="97"/>
    <s v="TZA"/>
    <s v="014"/>
    <s v="LOCAL ECONOMIC DEVELOPMENT &amp; SOCIAL DEVELOPMENT"/>
    <s v="024"/>
    <s v="OTHER REVENUE"/>
    <s v="0256"/>
    <x v="95"/>
    <s v="0140240256"/>
    <n v="-100000"/>
    <n v="0"/>
    <n v="-100000"/>
    <n v="-104600"/>
    <n v="-109411.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2"/>
    <x v="9"/>
    <x v="82"/>
    <s v="TZA"/>
    <s v="014"/>
    <s v="LOCAL ECONOMIC DEVELOPMENT &amp; SOCIAL DEVELOPMENT"/>
    <s v="043"/>
    <s v="INTERNAL RECOVERIES"/>
    <s v="0331"/>
    <x v="22"/>
    <s v="0140430331"/>
    <n v="-12108618"/>
    <n v="0"/>
    <n v="-12108618"/>
    <n v="-12665614.427999999"/>
    <n v="-13248232.691687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2"/>
    <x v="2"/>
    <s v="TZA"/>
    <s v="014"/>
    <s v="LOCAL ECONOMIC DEVELOPMENT &amp; SOCIAL DEVELOPMENT"/>
    <s v="051"/>
    <s v="EMPLOYEE RELATED COSTS - WAGES &amp; SALARIES"/>
    <s v="1001"/>
    <x v="2"/>
    <s v="0140511001"/>
    <n v="2851410"/>
    <n v="0"/>
    <n v="3201960"/>
    <n v="3349250.16"/>
    <n v="3503315.6673600003"/>
    <n v="0"/>
    <n v="0"/>
    <n v="0"/>
    <n v="0"/>
    <n v="0"/>
    <n v="0"/>
    <n v="0"/>
    <n v="327683.3"/>
    <n v="249139.9"/>
    <n v="280660.40000000002"/>
    <n v="249139.9"/>
    <n v="249139.9"/>
    <n v="249139.9"/>
    <n v="1604903.2999999998"/>
    <n v="3209806.5999999996"/>
    <n v="1604903.3"/>
  </r>
  <r>
    <n v="19"/>
    <n v="20"/>
    <x v="5"/>
    <s v="22-Economic development"/>
    <x v="14"/>
    <x v="1"/>
    <x v="2"/>
    <x v="3"/>
    <s v="TZA"/>
    <s v="014"/>
    <s v="LOCAL ECONOMIC DEVELOPMENT &amp; SOCIAL DEVELOPMENT"/>
    <s v="051"/>
    <s v="EMPLOYEE RELATED COSTS - WAGES &amp; SALARIES"/>
    <s v="1004"/>
    <x v="3"/>
    <s v="0140511004"/>
    <n v="237617"/>
    <n v="0"/>
    <n v="266829"/>
    <n v="279103.13400000002"/>
    <n v="291941.87816399999"/>
    <n v="0"/>
    <n v="0"/>
    <n v="0"/>
    <n v="0"/>
    <n v="0"/>
    <n v="0"/>
    <n v="0"/>
    <n v="117027.31"/>
    <n v="0"/>
    <n v="0"/>
    <n v="31146.639999999999"/>
    <n v="0"/>
    <n v="0"/>
    <n v="148173.95000000001"/>
    <n v="296347.90000000002"/>
    <n v="148173.95000000001"/>
  </r>
  <r>
    <n v="19"/>
    <n v="20"/>
    <x v="5"/>
    <s v="22-Economic development"/>
    <x v="14"/>
    <x v="1"/>
    <x v="2"/>
    <x v="4"/>
    <s v="TZA"/>
    <s v="014"/>
    <s v="LOCAL ECONOMIC DEVELOPMENT &amp; SOCIAL DEVELOPMENT"/>
    <s v="051"/>
    <s v="EMPLOYEE RELATED COSTS - WAGES &amp; SALARIES"/>
    <s v="1010"/>
    <x v="4"/>
    <s v="0140511010"/>
    <n v="192975"/>
    <n v="0"/>
    <n v="180600"/>
    <n v="188907.6"/>
    <n v="197597.34960000002"/>
    <n v="0"/>
    <n v="0"/>
    <n v="0"/>
    <n v="0"/>
    <n v="0"/>
    <n v="0"/>
    <n v="0"/>
    <n v="38498.959999999999"/>
    <n v="0"/>
    <n v="0"/>
    <n v="0"/>
    <n v="0"/>
    <n v="0"/>
    <n v="38498.959999999999"/>
    <n v="76997.919999999998"/>
    <n v="38498.959999999999"/>
  </r>
  <r>
    <n v="19"/>
    <n v="20"/>
    <x v="5"/>
    <s v="22-Economic development"/>
    <x v="14"/>
    <x v="1"/>
    <x v="2"/>
    <x v="5"/>
    <s v="TZA"/>
    <s v="014"/>
    <s v="LOCAL ECONOMIC DEVELOPMENT &amp; SOCIAL DEVELOPMENT"/>
    <s v="051"/>
    <s v="EMPLOYEE RELATED COSTS - WAGES &amp; SALARIES"/>
    <s v="1012"/>
    <x v="5"/>
    <s v="0140511012"/>
    <n v="40411"/>
    <n v="0"/>
    <n v="41123"/>
    <n v="43014.658000000003"/>
    <n v="44993.332268000006"/>
    <n v="0"/>
    <n v="0"/>
    <n v="0"/>
    <n v="0"/>
    <n v="0"/>
    <n v="0"/>
    <n v="0"/>
    <n v="907.77"/>
    <n v="5491.77"/>
    <n v="3199.77"/>
    <n v="3199.77"/>
    <n v="3199.77"/>
    <n v="3199.77"/>
    <n v="19198.620000000003"/>
    <n v="38397.240000000005"/>
    <n v="19198.62"/>
  </r>
  <r>
    <n v="19"/>
    <n v="20"/>
    <x v="5"/>
    <s v="22-Economic development"/>
    <x v="14"/>
    <x v="1"/>
    <x v="2"/>
    <x v="6"/>
    <s v="TZA"/>
    <s v="014"/>
    <s v="LOCAL ECONOMIC DEVELOPMENT &amp; SOCIAL DEVELOPMENT"/>
    <s v="051"/>
    <s v="EMPLOYEE RELATED COSTS - WAGES &amp; SALARIES"/>
    <s v="1013"/>
    <x v="6"/>
    <s v="0140511013"/>
    <n v="358025"/>
    <n v="0"/>
    <n v="367691"/>
    <n v="384604.78600000002"/>
    <n v="402296.60615600005"/>
    <n v="0"/>
    <n v="0"/>
    <n v="0"/>
    <n v="0"/>
    <n v="0"/>
    <n v="0"/>
    <n v="0"/>
    <n v="28524.86"/>
    <n v="28565.89"/>
    <n v="28606.91"/>
    <n v="28590.5"/>
    <n v="28544.01"/>
    <n v="28623.32"/>
    <n v="171455.49000000002"/>
    <n v="342910.98000000004"/>
    <n v="171455.49"/>
  </r>
  <r>
    <n v="19"/>
    <n v="20"/>
    <x v="5"/>
    <s v="22-Economic development"/>
    <x v="14"/>
    <x v="1"/>
    <x v="3"/>
    <x v="7"/>
    <s v="TZA"/>
    <s v="014"/>
    <s v="LOCAL ECONOMIC DEVELOPMENT &amp; SOCIAL DEVELOPMENT"/>
    <s v="053"/>
    <s v="EMPLOYEE RELATED COSTS - SOCIAL CONTRIBUTIONS"/>
    <s v="1021"/>
    <x v="7"/>
    <s v="0140531021"/>
    <n v="171438"/>
    <n v="0"/>
    <n v="170598"/>
    <n v="178445.508"/>
    <n v="186654.001368"/>
    <n v="0"/>
    <n v="0"/>
    <n v="0"/>
    <n v="0"/>
    <n v="0"/>
    <n v="0"/>
    <n v="0"/>
    <n v="12453.18"/>
    <n v="12453.18"/>
    <n v="12453.18"/>
    <n v="12453.18"/>
    <n v="12453.18"/>
    <n v="12453.18"/>
    <n v="74719.08"/>
    <n v="149438.16"/>
    <n v="74719.08"/>
  </r>
  <r>
    <n v="19"/>
    <n v="20"/>
    <x v="5"/>
    <s v="22-Economic development"/>
    <x v="14"/>
    <x v="1"/>
    <x v="3"/>
    <x v="8"/>
    <s v="TZA"/>
    <s v="014"/>
    <s v="LOCAL ECONOMIC DEVELOPMENT &amp; SOCIAL DEVELOPMENT"/>
    <s v="053"/>
    <s v="EMPLOYEE RELATED COSTS - SOCIAL CONTRIBUTIONS"/>
    <s v="1022"/>
    <x v="8"/>
    <s v="0140531022"/>
    <n v="316618"/>
    <n v="0"/>
    <n v="373540"/>
    <n v="390722.84"/>
    <n v="408696.09064000001"/>
    <n v="0"/>
    <n v="0"/>
    <n v="0"/>
    <n v="0"/>
    <n v="0"/>
    <n v="0"/>
    <n v="0"/>
    <n v="29064.77"/>
    <n v="29064.77"/>
    <n v="29064.77"/>
    <n v="29064.77"/>
    <n v="29064.77"/>
    <n v="29064.77"/>
    <n v="174388.62"/>
    <n v="348777.24"/>
    <n v="174388.62"/>
  </r>
  <r>
    <n v="19"/>
    <n v="20"/>
    <x v="5"/>
    <s v="22-Economic development"/>
    <x v="14"/>
    <x v="1"/>
    <x v="3"/>
    <x v="9"/>
    <s v="TZA"/>
    <s v="014"/>
    <s v="LOCAL ECONOMIC DEVELOPMENT &amp; SOCIAL DEVELOPMENT"/>
    <s v="053"/>
    <s v="EMPLOYEE RELATED COSTS - SOCIAL CONTRIBUTIONS"/>
    <s v="1023"/>
    <x v="9"/>
    <s v="0140531023"/>
    <n v="9557"/>
    <n v="0"/>
    <n v="9557"/>
    <n v="9996.6219999999994"/>
    <n v="10456.466612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9"/>
    <n v="20"/>
    <x v="5"/>
    <s v="22-Economic development"/>
    <x v="14"/>
    <x v="1"/>
    <x v="3"/>
    <x v="10"/>
    <s v="TZA"/>
    <s v="014"/>
    <s v="LOCAL ECONOMIC DEVELOPMENT &amp; SOCIAL DEVELOPMENT"/>
    <s v="053"/>
    <s v="EMPLOYEE RELATED COSTS - SOCIAL CONTRIBUTIONS"/>
    <s v="1024"/>
    <x v="10"/>
    <s v="0140531024"/>
    <n v="28783"/>
    <n v="0"/>
    <n v="33958"/>
    <n v="35520.067999999999"/>
    <n v="37153.991128000001"/>
    <n v="0"/>
    <n v="0"/>
    <n v="0"/>
    <n v="0"/>
    <n v="0"/>
    <n v="0"/>
    <n v="0"/>
    <n v="2642.25"/>
    <n v="2642.25"/>
    <n v="2642.25"/>
    <n v="2642.25"/>
    <n v="2642.25"/>
    <n v="2642.25"/>
    <n v="15853.5"/>
    <n v="31707"/>
    <n v="15853.5"/>
  </r>
  <r>
    <n v="19"/>
    <n v="20"/>
    <x v="5"/>
    <s v="22-Economic development"/>
    <x v="14"/>
    <x v="1"/>
    <x v="4"/>
    <x v="11"/>
    <s v="TZA"/>
    <s v="014"/>
    <s v="LOCAL ECONOMIC DEVELOPMENT &amp; SOCIAL DEVELOPMENT"/>
    <s v="053"/>
    <s v="EMPLOYEE RELATED COSTS - SOCIAL CONTRIBUTIONS"/>
    <s v="1027"/>
    <x v="11"/>
    <s v="0140531027"/>
    <n v="33212"/>
    <n v="0"/>
    <n v="36663"/>
    <n v="38349.498"/>
    <n v="40113.57490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12"/>
    <s v="TZA"/>
    <s v="014"/>
    <s v="LOCAL ECONOMIC DEVELOPMENT &amp; SOCIAL DEVELOPMENT"/>
    <s v="053"/>
    <s v="EMPLOYEE RELATED COSTS - SOCIAL CONTRIBUTIONS"/>
    <s v="1028"/>
    <x v="12"/>
    <s v="0140531028"/>
    <n v="31219"/>
    <n v="0"/>
    <n v="34682"/>
    <n v="36277.372000000003"/>
    <n v="37946.131112000003"/>
    <n v="0"/>
    <n v="0"/>
    <n v="0"/>
    <n v="0"/>
    <n v="0"/>
    <n v="0"/>
    <n v="0"/>
    <n v="5009.1499999999996"/>
    <n v="2742.11"/>
    <n v="3023.05"/>
    <n v="3032.87"/>
    <n v="2700.2"/>
    <n v="2694.65"/>
    <n v="19202.030000000002"/>
    <n v="38404.060000000005"/>
    <n v="19202.03"/>
  </r>
  <r>
    <n v="19"/>
    <n v="20"/>
    <x v="5"/>
    <s v="22-Economic development"/>
    <x v="14"/>
    <x v="1"/>
    <x v="3"/>
    <x v="13"/>
    <s v="TZA"/>
    <s v="014"/>
    <s v="LOCAL ECONOMIC DEVELOPMENT &amp; SOCIAL DEVELOPMENT"/>
    <s v="053"/>
    <s v="EMPLOYEE RELATED COSTS - SOCIAL CONTRIBUTIONS"/>
    <s v="1029"/>
    <x v="13"/>
    <s v="0140531029"/>
    <n v="562"/>
    <n v="0"/>
    <n v="599"/>
    <n v="626.55399999999997"/>
    <n v="655.37548399999991"/>
    <n v="0"/>
    <n v="0"/>
    <n v="0"/>
    <n v="0"/>
    <n v="0"/>
    <n v="0"/>
    <n v="0"/>
    <n v="46.6"/>
    <n v="46.6"/>
    <n v="46.6"/>
    <n v="46.6"/>
    <n v="46.6"/>
    <n v="46.6"/>
    <n v="279.60000000000002"/>
    <n v="559.20000000000005"/>
    <n v="279.60000000000002"/>
  </r>
  <r>
    <n v="19"/>
    <n v="20"/>
    <x v="5"/>
    <s v="22-Economic development"/>
    <x v="14"/>
    <x v="1"/>
    <x v="15"/>
    <x v="72"/>
    <s v="TZA"/>
    <s v="014"/>
    <s v="LOCAL ECONOMIC DEVELOPMENT &amp; SOCIAL DEVELOPMENT"/>
    <s v="064"/>
    <s v="DEPRECIATION"/>
    <s v="1091"/>
    <x v="71"/>
    <s v="0140641091"/>
    <n v="1822"/>
    <n v="-58"/>
    <n v="1880"/>
    <n v="1880"/>
    <n v="1966.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4"/>
    <x v="5"/>
    <x v="40"/>
    <s v="TZA"/>
    <s v="014"/>
    <s v="LOCAL ECONOMIC DEVELOPMENT &amp; SOCIAL DEVELOPMENT"/>
    <s v="066"/>
    <s v="REPAIRS AND MAINTENANCE"/>
    <s v="1222"/>
    <x v="40"/>
    <s v="0140661222"/>
    <n v="110591"/>
    <n v="0"/>
    <n v="111794.25"/>
    <n v="116936.7855"/>
    <n v="122315.87763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43"/>
    <s v="TZA"/>
    <s v="014"/>
    <s v="LOCAL ECONOMIC DEVELOPMENT &amp; SOCIAL DEVELOPMENT"/>
    <s v="078"/>
    <s v="GENERAL EXPENSES - OTHER"/>
    <s v="1301"/>
    <x v="43"/>
    <s v="0140781301"/>
    <n v="3669"/>
    <n v="0"/>
    <n v="3669"/>
    <n v="3837.7739999999999"/>
    <n v="4014.3116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44"/>
    <s v="TZA"/>
    <s v="014"/>
    <s v="LOCAL ECONOMIC DEVELOPMENT &amp; SOCIAL DEVELOPMENT"/>
    <s v="078"/>
    <s v="GENERAL EXPENSES - OTHER"/>
    <s v="1308"/>
    <x v="44"/>
    <s v="0140781308"/>
    <n v="1646"/>
    <n v="0"/>
    <n v="1646"/>
    <n v="1721.7159999999999"/>
    <n v="1800.9149359999999"/>
    <n v="0"/>
    <n v="0"/>
    <n v="0"/>
    <n v="0"/>
    <n v="0"/>
    <n v="0"/>
    <n v="0"/>
    <n v="0"/>
    <n v="410"/>
    <n v="0"/>
    <n v="0"/>
    <n v="0"/>
    <n v="0"/>
    <n v="410"/>
    <n v="820"/>
    <n v="410"/>
  </r>
  <r>
    <n v="19"/>
    <n v="20"/>
    <x v="5"/>
    <s v="22-Economic development"/>
    <x v="14"/>
    <x v="1"/>
    <x v="4"/>
    <x v="73"/>
    <s v="TZA"/>
    <s v="014"/>
    <s v="LOCAL ECONOMIC DEVELOPMENT &amp; SOCIAL DEVELOPMENT"/>
    <s v="078"/>
    <s v="GENERAL EXPENSES - OTHER"/>
    <s v="1310"/>
    <x v="72"/>
    <s v="0140781310"/>
    <n v="0"/>
    <n v="-534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46"/>
    <s v="TZA"/>
    <s v="014"/>
    <s v="LOCAL ECONOMIC DEVELOPMENT &amp; SOCIAL DEVELOPMENT"/>
    <s v="078"/>
    <s v="GENERAL EXPENSES - OTHER"/>
    <s v="1321"/>
    <x v="46"/>
    <s v="014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14"/>
    <s v="TZA"/>
    <s v="014"/>
    <s v="LOCAL ECONOMIC DEVELOPMENT &amp; SOCIAL DEVELOPMENT"/>
    <s v="078"/>
    <s v="GENERAL EXPENSES - OTHER"/>
    <s v="1322"/>
    <x v="14"/>
    <s v="0140781322"/>
    <n v="0"/>
    <n v="-52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15"/>
    <s v="TZA"/>
    <s v="014"/>
    <s v="LOCAL ECONOMIC DEVELOPMENT &amp; SOCIAL DEVELOPMENT"/>
    <s v="078"/>
    <s v="GENERAL EXPENSES - OTHER"/>
    <s v="1341"/>
    <x v="15"/>
    <s v="0140781341"/>
    <n v="42579"/>
    <n v="0"/>
    <n v="47004"/>
    <n v="49166.184000000001"/>
    <n v="51427.828463999998"/>
    <n v="0"/>
    <n v="0"/>
    <n v="0"/>
    <n v="0"/>
    <n v="0"/>
    <n v="0"/>
    <n v="0"/>
    <n v="36496.910000000003"/>
    <n v="0"/>
    <n v="0"/>
    <n v="0"/>
    <n v="0"/>
    <n v="0"/>
    <n v="36496.910000000003"/>
    <n v="72993.820000000007"/>
    <n v="36496.910000000003"/>
  </r>
  <r>
    <n v="19"/>
    <n v="20"/>
    <x v="5"/>
    <s v="22-Economic development"/>
    <x v="14"/>
    <x v="1"/>
    <x v="4"/>
    <x v="17"/>
    <s v="TZA"/>
    <s v="014"/>
    <s v="LOCAL ECONOMIC DEVELOPMENT &amp; SOCIAL DEVELOPMENT"/>
    <s v="078"/>
    <s v="GENERAL EXPENSES - OTHER"/>
    <s v="1347"/>
    <x v="17"/>
    <s v="0140781347"/>
    <n v="881"/>
    <n v="0"/>
    <n v="881"/>
    <n v="921.52599999999995"/>
    <n v="963.916195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1"/>
    <x v="4"/>
    <x v="18"/>
    <s v="TZA"/>
    <s v="014"/>
    <s v="LOCAL ECONOMIC DEVELOPMENT &amp; SOCIAL DEVELOPMENT"/>
    <s v="078"/>
    <s v="GENERAL EXPENSES - OTHER"/>
    <s v="1348"/>
    <x v="18"/>
    <s v="0140781348"/>
    <n v="8750"/>
    <n v="-5000"/>
    <n v="8750"/>
    <n v="9152.5"/>
    <n v="9573.5149999999994"/>
    <n v="0"/>
    <n v="304.77"/>
    <n v="0"/>
    <n v="0"/>
    <n v="0"/>
    <n v="0"/>
    <n v="0"/>
    <n v="0"/>
    <n v="376.05"/>
    <n v="13.38"/>
    <n v="2250.2199999999998"/>
    <n v="73.8"/>
    <n v="955.96"/>
    <n v="3669.41"/>
    <n v="7338.82"/>
    <n v="3974.18"/>
  </r>
  <r>
    <n v="19"/>
    <n v="20"/>
    <x v="5"/>
    <s v="22-Economic development"/>
    <x v="14"/>
    <x v="1"/>
    <x v="4"/>
    <x v="88"/>
    <s v="TZA"/>
    <s v="014"/>
    <s v="LOCAL ECONOMIC DEVELOPMENT &amp; SOCIAL DEVELOPMENT"/>
    <s v="078"/>
    <s v="GENERAL EXPENSES - OTHER"/>
    <s v="1353"/>
    <x v="86"/>
    <s v="0140781353"/>
    <n v="8976460"/>
    <n v="-1000000"/>
    <n v="9791106"/>
    <n v="10241496.876"/>
    <n v="10712605.732295999"/>
    <n v="3339213.48"/>
    <n v="0"/>
    <n v="0"/>
    <n v="0"/>
    <n v="0"/>
    <n v="0"/>
    <n v="0"/>
    <n v="391435.29"/>
    <n v="1786337.45"/>
    <n v="33790"/>
    <n v="1190102.03"/>
    <n v="1016650"/>
    <n v="1217391.3"/>
    <n v="5635706.0699999994"/>
    <n v="11271412.139999999"/>
    <n v="5635706.0700000003"/>
  </r>
  <r>
    <n v="19"/>
    <n v="20"/>
    <x v="5"/>
    <s v="22-Economic development"/>
    <x v="14"/>
    <x v="1"/>
    <x v="4"/>
    <x v="19"/>
    <s v="TZA"/>
    <s v="014"/>
    <s v="LOCAL ECONOMIC DEVELOPMENT &amp; SOCIAL DEVELOPMENT"/>
    <s v="078"/>
    <s v="GENERAL EXPENSES - OTHER"/>
    <s v="1364"/>
    <x v="19"/>
    <s v="0140781364"/>
    <n v="68343"/>
    <n v="-91657"/>
    <n v="68343"/>
    <n v="71486.778000000006"/>
    <n v="74775.169787999999"/>
    <n v="0"/>
    <n v="0"/>
    <n v="0"/>
    <n v="0"/>
    <n v="0"/>
    <n v="0"/>
    <n v="0"/>
    <n v="2934.02"/>
    <n v="7720.33"/>
    <n v="7842.87"/>
    <n v="5153.51"/>
    <n v="0"/>
    <n v="912.41"/>
    <n v="24563.140000000003"/>
    <n v="49126.280000000006"/>
    <n v="24563.14"/>
  </r>
  <r>
    <n v="19"/>
    <n v="20"/>
    <x v="5"/>
    <s v="22-Economic development"/>
    <x v="14"/>
    <x v="1"/>
    <x v="4"/>
    <x v="20"/>
    <s v="TZA"/>
    <s v="014"/>
    <s v="LOCAL ECONOMIC DEVELOPMENT &amp; SOCIAL DEVELOPMENT"/>
    <s v="078"/>
    <s v="GENERAL EXPENSES - OTHER"/>
    <s v="1366"/>
    <x v="20"/>
    <s v="0140781366"/>
    <n v="36043"/>
    <n v="-19278"/>
    <n v="19278"/>
    <n v="20164.788"/>
    <n v="21092.368247999999"/>
    <n v="0"/>
    <n v="0"/>
    <n v="0"/>
    <n v="0"/>
    <n v="0"/>
    <n v="0"/>
    <n v="0"/>
    <n v="1500"/>
    <n v="1935.63"/>
    <n v="1947.84"/>
    <n v="1931.22"/>
    <n v="1908.88"/>
    <n v="1914.15"/>
    <n v="11137.72"/>
    <n v="22275.439999999999"/>
    <n v="11137.72"/>
  </r>
  <r>
    <n v="19"/>
    <n v="20"/>
    <x v="5"/>
    <s v="22-Economic development"/>
    <x v="14"/>
    <x v="2"/>
    <x v="6"/>
    <x v="22"/>
    <s v="TZA"/>
    <s v="014"/>
    <s v="LOCAL ECONOMIC DEVELOPMENT &amp; SOCIAL DEVELOPMENT"/>
    <s v="087"/>
    <s v="INTERNAL CHARGES"/>
    <s v="1531"/>
    <x v="22"/>
    <s v="0140871531"/>
    <n v="2100967"/>
    <n v="0"/>
    <n v="2100967"/>
    <n v="2197611.4819999998"/>
    <n v="2298701.610171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2"/>
    <x v="6"/>
    <x v="58"/>
    <s v="TZA"/>
    <s v="014"/>
    <s v="LOCAL ECONOMIC DEVELOPMENT &amp; SOCIAL DEVELOPMENT"/>
    <s v="087"/>
    <s v="INTERNAL CHARGES"/>
    <s v="1532"/>
    <x v="58"/>
    <s v="014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2"/>
    <x v="6"/>
    <x v="59"/>
    <s v="TZA"/>
    <s v="014"/>
    <s v="LOCAL ECONOMIC DEVELOPMENT &amp; SOCIAL DEVELOPMENT"/>
    <s v="087"/>
    <s v="INTERNAL CHARGES"/>
    <s v="1533"/>
    <x v="59"/>
    <s v="014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0"/>
    <x v="20"/>
    <x v="98"/>
    <s v="TZA"/>
    <s v="015"/>
    <s v="TOWN &amp; REGIONAL PLANNING"/>
    <s v="018"/>
    <s v="LICENSES &amp; PERMITS"/>
    <s v="0205"/>
    <x v="96"/>
    <s v="0150180205"/>
    <n v="-200000"/>
    <n v="0"/>
    <n v="-200000"/>
    <n v="-209200"/>
    <n v="-218823.2"/>
    <n v="0"/>
    <n v="0"/>
    <n v="0"/>
    <n v="0"/>
    <n v="0"/>
    <n v="0"/>
    <n v="0"/>
    <n v="-18685"/>
    <n v="-10995"/>
    <n v="-4929"/>
    <n v="-47137"/>
    <n v="-46629"/>
    <n v="-15612.24"/>
    <n v="-143987.24"/>
    <n v="-287974.48"/>
    <n v="-143987.24"/>
  </r>
  <r>
    <n v="19"/>
    <n v="20"/>
    <x v="5"/>
    <s v="23-Regional planning"/>
    <x v="15"/>
    <x v="2"/>
    <x v="9"/>
    <x v="82"/>
    <s v="TZA"/>
    <s v="015"/>
    <s v="TOWN &amp; REGIONAL PLANNING"/>
    <s v="043"/>
    <s v="INTERNAL RECOVERIES"/>
    <s v="0331"/>
    <x v="22"/>
    <s v="0150430331"/>
    <n v="-5726092"/>
    <n v="0"/>
    <n v="-5726092"/>
    <n v="-5989492.2319999998"/>
    <n v="-6265008.874671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2"/>
    <x v="2"/>
    <s v="TZA"/>
    <s v="015"/>
    <s v="TOWN &amp; REGIONAL PLANNING"/>
    <s v="051"/>
    <s v="EMPLOYEE RELATED COSTS - WAGES &amp; SALARIES"/>
    <s v="1001"/>
    <x v="2"/>
    <s v="0150511001"/>
    <n v="3453167"/>
    <n v="0"/>
    <n v="3677638"/>
    <n v="3846809.3480000002"/>
    <n v="4023762.5780080003"/>
    <n v="0"/>
    <n v="0"/>
    <n v="0"/>
    <n v="0"/>
    <n v="0"/>
    <n v="0"/>
    <n v="0"/>
    <n v="286151.77"/>
    <n v="286151.77"/>
    <n v="286151.76"/>
    <n v="286151.77"/>
    <n v="245723.34"/>
    <n v="339263.74"/>
    <n v="1729594.1500000001"/>
    <n v="3459188.3000000003"/>
    <n v="1729594.15"/>
  </r>
  <r>
    <n v="19"/>
    <n v="20"/>
    <x v="5"/>
    <s v="23-Regional planning"/>
    <x v="15"/>
    <x v="1"/>
    <x v="2"/>
    <x v="3"/>
    <s v="TZA"/>
    <s v="015"/>
    <s v="TOWN &amp; REGIONAL PLANNING"/>
    <s v="051"/>
    <s v="EMPLOYEE RELATED COSTS - WAGES &amp; SALARIES"/>
    <s v="1004"/>
    <x v="3"/>
    <s v="0150511004"/>
    <n v="287764"/>
    <n v="0"/>
    <n v="263170"/>
    <n v="275275.82"/>
    <n v="287938.50771999999"/>
    <n v="0"/>
    <n v="0"/>
    <n v="0"/>
    <n v="0"/>
    <n v="0"/>
    <n v="0"/>
    <n v="0"/>
    <n v="51182.96"/>
    <n v="46366.43"/>
    <n v="0"/>
    <n v="20214.21"/>
    <n v="0"/>
    <n v="0"/>
    <n v="117763.6"/>
    <n v="235527.2"/>
    <n v="117763.6"/>
  </r>
  <r>
    <n v="19"/>
    <n v="20"/>
    <x v="5"/>
    <s v="23-Regional planning"/>
    <x v="15"/>
    <x v="1"/>
    <x v="2"/>
    <x v="4"/>
    <s v="TZA"/>
    <s v="015"/>
    <s v="TOWN &amp; REGIONAL PLANNING"/>
    <s v="051"/>
    <s v="EMPLOYEE RELATED COSTS - WAGES &amp; SALARIES"/>
    <s v="1010"/>
    <x v="4"/>
    <s v="0150511010"/>
    <n v="246631"/>
    <n v="0"/>
    <n v="177143"/>
    <n v="185291.57800000001"/>
    <n v="193814.99058800002"/>
    <n v="0"/>
    <n v="0"/>
    <n v="0"/>
    <n v="0"/>
    <n v="0"/>
    <n v="0"/>
    <n v="0"/>
    <n v="0"/>
    <n v="0"/>
    <n v="0"/>
    <n v="16240.14"/>
    <n v="28112.32"/>
    <n v="0"/>
    <n v="44352.46"/>
    <n v="88704.92"/>
    <n v="44352.46"/>
  </r>
  <r>
    <n v="19"/>
    <n v="20"/>
    <x v="5"/>
    <s v="23-Regional planning"/>
    <x v="15"/>
    <x v="1"/>
    <x v="2"/>
    <x v="5"/>
    <s v="TZA"/>
    <s v="015"/>
    <s v="TOWN &amp; REGIONAL PLANNING"/>
    <s v="051"/>
    <s v="EMPLOYEE RELATED COSTS - WAGES &amp; SALARIES"/>
    <s v="1012"/>
    <x v="5"/>
    <s v="0150511012"/>
    <n v="32864"/>
    <n v="0"/>
    <n v="35000"/>
    <n v="36610"/>
    <n v="38294.06"/>
    <n v="0"/>
    <n v="0"/>
    <n v="0"/>
    <n v="0"/>
    <n v="0"/>
    <n v="0"/>
    <n v="0"/>
    <n v="2723.31"/>
    <n v="2723.31"/>
    <n v="2723.31"/>
    <n v="2723.31"/>
    <n v="2723.31"/>
    <n v="2723.31"/>
    <n v="16339.859999999999"/>
    <n v="32679.719999999998"/>
    <n v="16339.86"/>
  </r>
  <r>
    <n v="19"/>
    <n v="20"/>
    <x v="5"/>
    <s v="23-Regional planning"/>
    <x v="15"/>
    <x v="1"/>
    <x v="2"/>
    <x v="6"/>
    <s v="TZA"/>
    <s v="015"/>
    <s v="TOWN &amp; REGIONAL PLANNING"/>
    <s v="051"/>
    <s v="EMPLOYEE RELATED COSTS - WAGES &amp; SALARIES"/>
    <s v="1013"/>
    <x v="6"/>
    <s v="0150511013"/>
    <n v="301756"/>
    <n v="0"/>
    <n v="308471"/>
    <n v="322660.66600000003"/>
    <n v="337503.05663600005"/>
    <n v="0"/>
    <n v="0"/>
    <n v="0"/>
    <n v="0"/>
    <n v="0"/>
    <n v="0"/>
    <n v="0"/>
    <n v="23942.9"/>
    <n v="23971.4"/>
    <n v="23999.9"/>
    <n v="23988.5"/>
    <n v="23956.2"/>
    <n v="24011.3"/>
    <n v="143870.20000000001"/>
    <n v="287740.40000000002"/>
    <n v="143870.20000000001"/>
  </r>
  <r>
    <n v="19"/>
    <n v="20"/>
    <x v="5"/>
    <s v="23-Regional planning"/>
    <x v="15"/>
    <x v="1"/>
    <x v="3"/>
    <x v="7"/>
    <s v="TZA"/>
    <s v="015"/>
    <s v="TOWN &amp; REGIONAL PLANNING"/>
    <s v="053"/>
    <s v="EMPLOYEE RELATED COSTS - SOCIAL CONTRIBUTIONS"/>
    <s v="1021"/>
    <x v="7"/>
    <s v="0150531021"/>
    <n v="195624"/>
    <n v="0"/>
    <n v="142731"/>
    <n v="149296.62599999999"/>
    <n v="156164.270796"/>
    <n v="0"/>
    <n v="0"/>
    <n v="0"/>
    <n v="0"/>
    <n v="0"/>
    <n v="0"/>
    <n v="0"/>
    <n v="13241.25"/>
    <n v="13241.25"/>
    <n v="13241.25"/>
    <n v="13241.25"/>
    <n v="11003.1"/>
    <n v="11003.1"/>
    <n v="74971.199999999997"/>
    <n v="149942.39999999999"/>
    <n v="74971.199999999997"/>
  </r>
  <r>
    <n v="19"/>
    <n v="20"/>
    <x v="5"/>
    <s v="23-Regional planning"/>
    <x v="15"/>
    <x v="1"/>
    <x v="3"/>
    <x v="8"/>
    <s v="TZA"/>
    <s v="015"/>
    <s v="TOWN &amp; REGIONAL PLANNING"/>
    <s v="053"/>
    <s v="EMPLOYEE RELATED COSTS - SOCIAL CONTRIBUTIONS"/>
    <s v="1022"/>
    <x v="8"/>
    <s v="0150531022"/>
    <n v="429489"/>
    <n v="0"/>
    <n v="457406"/>
    <n v="478446.67599999998"/>
    <n v="500455.22309599997"/>
    <n v="0"/>
    <n v="0"/>
    <n v="0"/>
    <n v="0"/>
    <n v="0"/>
    <n v="0"/>
    <n v="0"/>
    <n v="35590.239999999998"/>
    <n v="35590.239999999998"/>
    <n v="35590.239999999998"/>
    <n v="35590.239999999998"/>
    <n v="28313.119999999999"/>
    <n v="28313.119999999999"/>
    <n v="198987.19999999998"/>
    <n v="397974.39999999997"/>
    <n v="198987.2"/>
  </r>
  <r>
    <n v="19"/>
    <n v="20"/>
    <x v="5"/>
    <s v="23-Regional planning"/>
    <x v="15"/>
    <x v="1"/>
    <x v="3"/>
    <x v="9"/>
    <s v="TZA"/>
    <s v="015"/>
    <s v="TOWN &amp; REGIONAL PLANNING"/>
    <s v="053"/>
    <s v="EMPLOYEE RELATED COSTS - SOCIAL CONTRIBUTIONS"/>
    <s v="1023"/>
    <x v="9"/>
    <s v="0150531023"/>
    <n v="9557"/>
    <n v="0"/>
    <n v="9557"/>
    <n v="9996.6219999999994"/>
    <n v="10456.466612"/>
    <n v="0"/>
    <n v="0"/>
    <n v="0"/>
    <n v="0"/>
    <n v="0"/>
    <n v="0"/>
    <n v="0"/>
    <n v="743.6"/>
    <n v="743.6"/>
    <n v="743.6"/>
    <n v="743.6"/>
    <n v="594.88"/>
    <n v="594.88"/>
    <n v="4164.16"/>
    <n v="8328.32"/>
    <n v="4164.16"/>
  </r>
  <r>
    <n v="19"/>
    <n v="20"/>
    <x v="5"/>
    <s v="23-Regional planning"/>
    <x v="15"/>
    <x v="1"/>
    <x v="3"/>
    <x v="10"/>
    <s v="TZA"/>
    <s v="015"/>
    <s v="TOWN &amp; REGIONAL PLANNING"/>
    <s v="053"/>
    <s v="EMPLOYEE RELATED COSTS - SOCIAL CONTRIBUTIONS"/>
    <s v="1024"/>
    <x v="10"/>
    <s v="0150531024"/>
    <n v="40818"/>
    <n v="0"/>
    <n v="43472"/>
    <n v="45471.712"/>
    <n v="47563.410751999996"/>
    <n v="0"/>
    <n v="0"/>
    <n v="0"/>
    <n v="0"/>
    <n v="0"/>
    <n v="0"/>
    <n v="0"/>
    <n v="3382.49"/>
    <n v="3382.49"/>
    <n v="3382.49"/>
    <n v="3382.49"/>
    <n v="2573.92"/>
    <n v="2573.92"/>
    <n v="18677.8"/>
    <n v="37355.599999999999"/>
    <n v="18677.8"/>
  </r>
  <r>
    <n v="19"/>
    <n v="20"/>
    <x v="5"/>
    <s v="23-Regional planning"/>
    <x v="15"/>
    <x v="1"/>
    <x v="4"/>
    <x v="11"/>
    <s v="TZA"/>
    <s v="015"/>
    <s v="TOWN &amp; REGIONAL PLANNING"/>
    <s v="053"/>
    <s v="EMPLOYEE RELATED COSTS - SOCIAL CONTRIBUTIONS"/>
    <s v="1027"/>
    <x v="11"/>
    <s v="0150531027"/>
    <n v="39440"/>
    <n v="0"/>
    <n v="40475"/>
    <n v="42336.85"/>
    <n v="44284.3450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12"/>
    <s v="TZA"/>
    <s v="015"/>
    <s v="TOWN &amp; REGIONAL PLANNING"/>
    <s v="053"/>
    <s v="EMPLOYEE RELATED COSTS - SOCIAL CONTRIBUTIONS"/>
    <s v="1028"/>
    <x v="12"/>
    <s v="0150531028"/>
    <n v="32534"/>
    <n v="0"/>
    <n v="48188"/>
    <n v="50404.648000000001"/>
    <n v="52723.261808000003"/>
    <n v="0"/>
    <n v="0"/>
    <n v="0"/>
    <n v="0"/>
    <n v="0"/>
    <n v="0"/>
    <n v="0"/>
    <n v="3312.77"/>
    <n v="3257.43"/>
    <n v="2760.25"/>
    <n v="3136.08"/>
    <n v="2643.3"/>
    <n v="3303.2"/>
    <n v="18413.030000000002"/>
    <n v="36826.060000000005"/>
    <n v="18413.03"/>
  </r>
  <r>
    <n v="19"/>
    <n v="20"/>
    <x v="5"/>
    <s v="23-Regional planning"/>
    <x v="15"/>
    <x v="1"/>
    <x v="3"/>
    <x v="13"/>
    <s v="TZA"/>
    <s v="015"/>
    <s v="TOWN &amp; REGIONAL PLANNING"/>
    <s v="053"/>
    <s v="EMPLOYEE RELATED COSTS - SOCIAL CONTRIBUTIONS"/>
    <s v="1029"/>
    <x v="13"/>
    <s v="0150531029"/>
    <n v="562"/>
    <n v="0"/>
    <n v="599"/>
    <n v="626.55399999999997"/>
    <n v="655.37548399999991"/>
    <n v="0"/>
    <n v="0"/>
    <n v="0"/>
    <n v="0"/>
    <n v="0"/>
    <n v="0"/>
    <n v="0"/>
    <n v="111.6"/>
    <n v="111.6"/>
    <n v="46.6"/>
    <n v="46.6"/>
    <n v="37.28"/>
    <n v="37.28"/>
    <n v="390.96000000000004"/>
    <n v="781.92000000000007"/>
    <n v="390.96"/>
  </r>
  <r>
    <n v="19"/>
    <n v="20"/>
    <x v="5"/>
    <s v="23-Regional planning"/>
    <x v="15"/>
    <x v="1"/>
    <x v="15"/>
    <x v="72"/>
    <s v="TZA"/>
    <s v="015"/>
    <s v="TOWN &amp; REGIONAL PLANNING"/>
    <s v="064"/>
    <s v="DEPRECIATION"/>
    <s v="1091"/>
    <x v="71"/>
    <s v="0150641091"/>
    <n v="8075"/>
    <n v="-255"/>
    <n v="8330"/>
    <n v="8330"/>
    <n v="8713.1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12"/>
    <x v="99"/>
    <s v="TZA"/>
    <s v="015"/>
    <s v="TOWN &amp; REGIONAL PLANNING"/>
    <s v="074"/>
    <s v="CONTRACTED SERVICES"/>
    <s v="1267"/>
    <x v="97"/>
    <s v="0150741267"/>
    <n v="889150"/>
    <n v="-500000"/>
    <n v="889150"/>
    <n v="930050.9"/>
    <n v="972833.24140000006"/>
    <n v="0"/>
    <n v="0"/>
    <n v="0"/>
    <n v="0"/>
    <n v="0"/>
    <n v="0"/>
    <n v="0"/>
    <n v="16381.2"/>
    <n v="18703.259999999998"/>
    <n v="17560.55"/>
    <n v="498.06"/>
    <n v="15203.62"/>
    <n v="125709.29"/>
    <n v="194055.97999999998"/>
    <n v="388111.95999999996"/>
    <n v="194055.98"/>
  </r>
  <r>
    <n v="19"/>
    <n v="20"/>
    <x v="5"/>
    <s v="23-Regional planning"/>
    <x v="15"/>
    <x v="1"/>
    <x v="4"/>
    <x v="43"/>
    <s v="TZA"/>
    <s v="015"/>
    <s v="TOWN &amp; REGIONAL PLANNING"/>
    <s v="078"/>
    <s v="GENERAL EXPENSES - OTHER"/>
    <s v="1301"/>
    <x v="43"/>
    <s v="0150781301"/>
    <n v="97600"/>
    <n v="-62400"/>
    <n v="97600"/>
    <n v="102089.60000000001"/>
    <n v="106785.7216"/>
    <n v="0"/>
    <n v="2193.0500000000002"/>
    <n v="0"/>
    <n v="0"/>
    <n v="0"/>
    <n v="0"/>
    <n v="0"/>
    <n v="0"/>
    <n v="1535.13"/>
    <n v="219.31"/>
    <n v="4386.1000000000004"/>
    <n v="1754.44"/>
    <n v="0"/>
    <n v="7894.9800000000014"/>
    <n v="15789.960000000003"/>
    <n v="10088.030000000001"/>
  </r>
  <r>
    <n v="19"/>
    <n v="20"/>
    <x v="5"/>
    <s v="23-Regional planning"/>
    <x v="15"/>
    <x v="1"/>
    <x v="4"/>
    <x v="44"/>
    <s v="TZA"/>
    <s v="015"/>
    <s v="TOWN &amp; REGIONAL PLANNING"/>
    <s v="078"/>
    <s v="GENERAL EXPENSES - OTHER"/>
    <s v="1308"/>
    <x v="44"/>
    <s v="0150781308"/>
    <n v="8060"/>
    <n v="-7940"/>
    <n v="8060"/>
    <n v="8430.76"/>
    <n v="8818.5749599999999"/>
    <n v="0"/>
    <n v="0"/>
    <n v="0"/>
    <n v="0"/>
    <n v="0"/>
    <n v="0"/>
    <n v="0"/>
    <n v="0"/>
    <n v="0"/>
    <n v="1200"/>
    <n v="0"/>
    <n v="0"/>
    <n v="0"/>
    <n v="1200"/>
    <n v="2400"/>
    <n v="1200"/>
  </r>
  <r>
    <n v="19"/>
    <n v="20"/>
    <x v="5"/>
    <s v="23-Regional planning"/>
    <x v="15"/>
    <x v="1"/>
    <x v="4"/>
    <x v="100"/>
    <s v="TZA"/>
    <s v="015"/>
    <s v="TOWN &amp; REGIONAL PLANNING"/>
    <s v="078"/>
    <s v="GENERAL EXPENSES - OTHER"/>
    <s v="1315"/>
    <x v="98"/>
    <s v="0150781315"/>
    <n v="30000"/>
    <n v="0"/>
    <n v="30000"/>
    <n v="31380"/>
    <n v="32823.480000000003"/>
    <n v="0"/>
    <n v="0"/>
    <n v="0"/>
    <n v="0"/>
    <n v="0"/>
    <n v="0"/>
    <n v="0"/>
    <n v="0"/>
    <n v="2390.0300000000002"/>
    <n v="2374.75"/>
    <n v="2204.3000000000002"/>
    <n v="2332.42"/>
    <n v="2656.32"/>
    <n v="11957.82"/>
    <n v="23915.64"/>
    <n v="11957.82"/>
  </r>
  <r>
    <n v="19"/>
    <n v="20"/>
    <x v="5"/>
    <s v="23-Regional planning"/>
    <x v="15"/>
    <x v="1"/>
    <x v="4"/>
    <x v="46"/>
    <s v="TZA"/>
    <s v="015"/>
    <s v="TOWN &amp; REGIONAL PLANNING"/>
    <s v="078"/>
    <s v="GENERAL EXPENSES - OTHER"/>
    <s v="1321"/>
    <x v="46"/>
    <s v="015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14"/>
    <s v="TZA"/>
    <s v="015"/>
    <s v="TOWN &amp; REGIONAL PLANNING"/>
    <s v="078"/>
    <s v="GENERAL EXPENSES - OTHER"/>
    <s v="1322"/>
    <x v="14"/>
    <s v="0150781322"/>
    <n v="0"/>
    <n v="-5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48"/>
    <s v="TZA"/>
    <s v="015"/>
    <s v="TOWN &amp; REGIONAL PLANNING"/>
    <s v="078"/>
    <s v="GENERAL EXPENSES - OTHER"/>
    <s v="1327"/>
    <x v="48"/>
    <s v="0150781327"/>
    <n v="97535"/>
    <n v="0"/>
    <n v="97535"/>
    <n v="102021.61"/>
    <n v="106714.604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79"/>
    <s v="TZA"/>
    <s v="015"/>
    <s v="TOWN &amp; REGIONAL PLANNING"/>
    <s v="078"/>
    <s v="GENERAL EXPENSES - OTHER"/>
    <s v="1333"/>
    <x v="78"/>
    <s v="0150781333"/>
    <n v="2563"/>
    <n v="0"/>
    <n v="2563"/>
    <n v="2680.8980000000001"/>
    <n v="2804.219308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92"/>
    <s v="TZA"/>
    <s v="015"/>
    <s v="TOWN &amp; REGIONAL PLANNING"/>
    <s v="078"/>
    <s v="GENERAL EXPENSES - OTHER"/>
    <s v="1340"/>
    <x v="90"/>
    <s v="0150781340"/>
    <n v="750"/>
    <n v="0"/>
    <n v="750"/>
    <n v="784.5"/>
    <n v="820.58699999999999"/>
    <n v="0"/>
    <n v="0"/>
    <n v="0"/>
    <n v="0"/>
    <n v="0"/>
    <n v="0"/>
    <n v="0"/>
    <n v="0"/>
    <n v="669.57"/>
    <n v="0"/>
    <n v="0"/>
    <n v="0"/>
    <n v="0"/>
    <n v="669.57"/>
    <n v="1339.14"/>
    <n v="669.57"/>
  </r>
  <r>
    <n v="19"/>
    <n v="20"/>
    <x v="5"/>
    <s v="23-Regional planning"/>
    <x v="15"/>
    <x v="1"/>
    <x v="4"/>
    <x v="15"/>
    <s v="TZA"/>
    <s v="015"/>
    <s v="TOWN &amp; REGIONAL PLANNING"/>
    <s v="078"/>
    <s v="GENERAL EXPENSES - OTHER"/>
    <s v="1341"/>
    <x v="15"/>
    <s v="0150781341"/>
    <n v="50565"/>
    <n v="0"/>
    <n v="51891"/>
    <n v="54277.985999999997"/>
    <n v="56774.773355999998"/>
    <n v="0"/>
    <n v="0"/>
    <n v="0"/>
    <n v="0"/>
    <n v="0"/>
    <n v="0"/>
    <n v="0"/>
    <n v="43342.17"/>
    <n v="0"/>
    <n v="0"/>
    <n v="0"/>
    <n v="0"/>
    <n v="0"/>
    <n v="43342.17"/>
    <n v="86684.34"/>
    <n v="43342.17"/>
  </r>
  <r>
    <n v="19"/>
    <n v="20"/>
    <x v="5"/>
    <s v="23-Regional planning"/>
    <x v="15"/>
    <x v="1"/>
    <x v="5"/>
    <x v="16"/>
    <s v="TZA"/>
    <s v="015"/>
    <s v="TOWN &amp; REGIONAL PLANNING"/>
    <s v="078"/>
    <s v="GENERAL EXPENSES - OTHER"/>
    <s v="1344"/>
    <x v="16"/>
    <s v="0150781344"/>
    <n v="1000"/>
    <n v="0"/>
    <n v="1000"/>
    <n v="1046"/>
    <n v="1094.116"/>
    <n v="0"/>
    <n v="0"/>
    <n v="0"/>
    <n v="0"/>
    <n v="0"/>
    <n v="0"/>
    <n v="0"/>
    <n v="0"/>
    <n v="114.73"/>
    <n v="0"/>
    <n v="0"/>
    <n v="0"/>
    <n v="0"/>
    <n v="114.73"/>
    <n v="229.46"/>
    <n v="114.73"/>
  </r>
  <r>
    <n v="19"/>
    <n v="20"/>
    <x v="5"/>
    <s v="23-Regional planning"/>
    <x v="15"/>
    <x v="1"/>
    <x v="4"/>
    <x v="17"/>
    <s v="TZA"/>
    <s v="015"/>
    <s v="TOWN &amp; REGIONAL PLANNING"/>
    <s v="078"/>
    <s v="GENERAL EXPENSES - OTHER"/>
    <s v="1347"/>
    <x v="17"/>
    <s v="0150781347"/>
    <n v="1923"/>
    <n v="0"/>
    <n v="1923"/>
    <n v="2011.4580000000001"/>
    <n v="2103.9850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1"/>
    <x v="4"/>
    <x v="18"/>
    <s v="TZA"/>
    <s v="015"/>
    <s v="TOWN &amp; REGIONAL PLANNING"/>
    <s v="078"/>
    <s v="GENERAL EXPENSES - OTHER"/>
    <s v="1348"/>
    <x v="18"/>
    <s v="0150781348"/>
    <n v="13900"/>
    <n v="-2600"/>
    <n v="13900"/>
    <n v="14539.4"/>
    <n v="15208.2124"/>
    <n v="0"/>
    <n v="0"/>
    <n v="0"/>
    <n v="0"/>
    <n v="0"/>
    <n v="0"/>
    <n v="0"/>
    <n v="0"/>
    <n v="3271.7"/>
    <n v="13.38"/>
    <n v="8727.83"/>
    <n v="1864.05"/>
    <n v="0"/>
    <n v="13876.96"/>
    <n v="27753.919999999998"/>
    <n v="13876.96"/>
  </r>
  <r>
    <n v="19"/>
    <n v="20"/>
    <x v="5"/>
    <s v="23-Regional planning"/>
    <x v="15"/>
    <x v="1"/>
    <x v="4"/>
    <x v="19"/>
    <s v="TZA"/>
    <s v="015"/>
    <s v="TOWN &amp; REGIONAL PLANNING"/>
    <s v="078"/>
    <s v="GENERAL EXPENSES - OTHER"/>
    <s v="1364"/>
    <x v="19"/>
    <s v="0150781364"/>
    <n v="56223"/>
    <n v="0"/>
    <n v="56223"/>
    <n v="58809.258000000002"/>
    <n v="61514.483868000003"/>
    <n v="0"/>
    <n v="0"/>
    <n v="0"/>
    <n v="0"/>
    <n v="0"/>
    <n v="0"/>
    <n v="0"/>
    <n v="0"/>
    <n v="0"/>
    <n v="17971.8"/>
    <n v="1642"/>
    <n v="130"/>
    <n v="1649"/>
    <n v="21392.799999999999"/>
    <n v="42785.599999999999"/>
    <n v="21392.799999999999"/>
  </r>
  <r>
    <n v="19"/>
    <n v="20"/>
    <x v="5"/>
    <s v="23-Regional planning"/>
    <x v="15"/>
    <x v="1"/>
    <x v="4"/>
    <x v="20"/>
    <s v="TZA"/>
    <s v="015"/>
    <s v="TOWN &amp; REGIONAL PLANNING"/>
    <s v="078"/>
    <s v="GENERAL EXPENSES - OTHER"/>
    <s v="1366"/>
    <x v="20"/>
    <s v="0150781366"/>
    <n v="54673"/>
    <n v="-25704"/>
    <n v="25704"/>
    <n v="26886.383999999998"/>
    <n v="28123.157663999998"/>
    <n v="0"/>
    <n v="0"/>
    <n v="0"/>
    <n v="0"/>
    <n v="0"/>
    <n v="0"/>
    <n v="0"/>
    <n v="2000"/>
    <n v="2624.55"/>
    <n v="2642.05"/>
    <n v="2618.2399999999998"/>
    <n v="2586.21"/>
    <n v="2593.75"/>
    <n v="15064.8"/>
    <n v="30129.599999999999"/>
    <n v="15064.8"/>
  </r>
  <r>
    <n v="19"/>
    <n v="20"/>
    <x v="5"/>
    <s v="23-Regional planning"/>
    <x v="15"/>
    <x v="2"/>
    <x v="6"/>
    <x v="22"/>
    <s v="TZA"/>
    <s v="015"/>
    <s v="TOWN &amp; REGIONAL PLANNING"/>
    <s v="087"/>
    <s v="INTERNAL CHARGES"/>
    <s v="1531"/>
    <x v="22"/>
    <s v="0150871531"/>
    <n v="952394"/>
    <n v="0"/>
    <n v="952394"/>
    <n v="996204.12399999995"/>
    <n v="1042029.513703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2"/>
    <x v="6"/>
    <x v="58"/>
    <s v="TZA"/>
    <s v="015"/>
    <s v="TOWN &amp; REGIONAL PLANNING"/>
    <s v="087"/>
    <s v="INTERNAL CHARGES"/>
    <s v="1532"/>
    <x v="58"/>
    <s v="0150871532"/>
    <n v="66071"/>
    <n v="0"/>
    <n v="66071"/>
    <n v="69110.266000000003"/>
    <n v="72289.33823600001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2"/>
    <x v="6"/>
    <x v="59"/>
    <s v="TZA"/>
    <s v="015"/>
    <s v="TOWN &amp; REGIONAL PLANNING"/>
    <s v="087"/>
    <s v="INTERNAL CHARGES"/>
    <s v="1533"/>
    <x v="59"/>
    <s v="015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3-Regional planning"/>
    <x v="15"/>
    <x v="5"/>
    <x v="16"/>
    <x v="76"/>
    <s v="TZA"/>
    <s v="015"/>
    <s v="TOWN &amp; REGIONAL PLANNING"/>
    <s v="095"/>
    <s v="TRANSFERS FROM / (TO) RESERVES"/>
    <s v="2054"/>
    <x v="75"/>
    <s v="0150952054"/>
    <n v="-3983"/>
    <n v="0"/>
    <n v="-3983"/>
    <n v="-3983"/>
    <n v="-4166.2179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2"/>
    <x v="9"/>
    <x v="82"/>
    <s v="TZA"/>
    <s v="016"/>
    <s v="HOUSING ADMINISTRATION &amp; PROPERTY VALUATION"/>
    <s v="043"/>
    <s v="INTERNAL RECOVERIES"/>
    <s v="0331"/>
    <x v="22"/>
    <s v="0160430331"/>
    <n v="-5873348"/>
    <n v="0"/>
    <n v="-5873348"/>
    <n v="-6143522.0080000004"/>
    <n v="-6426124.020368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2"/>
    <x v="2"/>
    <s v="TZA"/>
    <s v="016"/>
    <s v="HOUSING ADMINISTRATION &amp; PROPERTY VALUATION"/>
    <s v="051"/>
    <s v="EMPLOYEE RELATED COSTS - WAGES &amp; SALARIES"/>
    <s v="1001"/>
    <x v="2"/>
    <s v="0160511001"/>
    <n v="3947092"/>
    <n v="0"/>
    <n v="4203668"/>
    <n v="4397036.7280000001"/>
    <n v="4599300.4174880004"/>
    <n v="0"/>
    <n v="0"/>
    <n v="0"/>
    <n v="0"/>
    <n v="0"/>
    <n v="0"/>
    <n v="0"/>
    <n v="327081.58"/>
    <n v="327081.58"/>
    <n v="327081.58"/>
    <n v="386911.78"/>
    <n v="384814.98"/>
    <n v="373580.38"/>
    <n v="2126551.88"/>
    <n v="4253103.76"/>
    <n v="2126551.88"/>
  </r>
  <r>
    <n v="19"/>
    <n v="20"/>
    <x v="5"/>
    <s v="10-Property service"/>
    <x v="16"/>
    <x v="1"/>
    <x v="2"/>
    <x v="3"/>
    <s v="TZA"/>
    <s v="016"/>
    <s v="HOUSING ADMINISTRATION &amp; PROPERTY VALUATION"/>
    <s v="051"/>
    <s v="EMPLOYEE RELATED COSTS - WAGES &amp; SALARIES"/>
    <s v="1004"/>
    <x v="3"/>
    <s v="0160511004"/>
    <n v="328924"/>
    <n v="0"/>
    <n v="350304"/>
    <n v="366417.984"/>
    <n v="383273.21126399998"/>
    <n v="0"/>
    <n v="0"/>
    <n v="0"/>
    <n v="0"/>
    <n v="0"/>
    <n v="0"/>
    <n v="0"/>
    <n v="160008.82"/>
    <n v="42981.51"/>
    <n v="31146.639999999999"/>
    <n v="0"/>
    <n v="0"/>
    <n v="31146.639999999999"/>
    <n v="265283.61000000004"/>
    <n v="530567.22000000009"/>
    <n v="265283.61"/>
  </r>
  <r>
    <n v="19"/>
    <n v="20"/>
    <x v="5"/>
    <s v="10-Property service"/>
    <x v="16"/>
    <x v="1"/>
    <x v="2"/>
    <x v="4"/>
    <s v="TZA"/>
    <s v="016"/>
    <s v="HOUSING ADMINISTRATION &amp; PROPERTY VALUATION"/>
    <s v="051"/>
    <s v="EMPLOYEE RELATED COSTS - WAGES &amp; SALARIES"/>
    <s v="1010"/>
    <x v="4"/>
    <s v="0160511010"/>
    <n v="90079"/>
    <n v="0"/>
    <n v="275377"/>
    <n v="288044.342"/>
    <n v="301294.38173199998"/>
    <n v="0"/>
    <n v="0"/>
    <n v="0"/>
    <n v="0"/>
    <n v="0"/>
    <n v="0"/>
    <n v="0"/>
    <n v="25073.599999999999"/>
    <n v="0"/>
    <n v="0"/>
    <n v="15954.72"/>
    <n v="0"/>
    <n v="30009.279999999999"/>
    <n v="71037.600000000006"/>
    <n v="142075.20000000001"/>
    <n v="71037.600000000006"/>
  </r>
  <r>
    <n v="19"/>
    <n v="20"/>
    <x v="5"/>
    <s v="10-Property service"/>
    <x v="16"/>
    <x v="1"/>
    <x v="2"/>
    <x v="5"/>
    <s v="TZA"/>
    <s v="016"/>
    <s v="HOUSING ADMINISTRATION &amp; PROPERTY VALUATION"/>
    <s v="051"/>
    <s v="EMPLOYEE RELATED COSTS - WAGES &amp; SALARIES"/>
    <s v="1012"/>
    <x v="5"/>
    <s v="0160511012"/>
    <n v="36659"/>
    <n v="0"/>
    <n v="37371"/>
    <n v="39090.065999999999"/>
    <n v="40888.209036"/>
    <n v="0"/>
    <n v="0"/>
    <n v="0"/>
    <n v="0"/>
    <n v="0"/>
    <n v="0"/>
    <n v="0"/>
    <n v="2907.77"/>
    <n v="2907.77"/>
    <n v="2907.77"/>
    <n v="2907.77"/>
    <n v="2907.77"/>
    <n v="2907.77"/>
    <n v="17446.62"/>
    <n v="34893.24"/>
    <n v="17446.62"/>
  </r>
  <r>
    <n v="19"/>
    <n v="20"/>
    <x v="5"/>
    <s v="10-Property service"/>
    <x v="16"/>
    <x v="1"/>
    <x v="2"/>
    <x v="6"/>
    <s v="TZA"/>
    <s v="016"/>
    <s v="HOUSING ADMINISTRATION &amp; PROPERTY VALUATION"/>
    <s v="051"/>
    <s v="EMPLOYEE RELATED COSTS - WAGES &amp; SALARIES"/>
    <s v="1013"/>
    <x v="6"/>
    <s v="0160511013"/>
    <n v="546132"/>
    <n v="0"/>
    <n v="559997"/>
    <n v="585756.86199999996"/>
    <n v="612701.67765199998"/>
    <n v="0"/>
    <n v="0"/>
    <n v="0"/>
    <n v="0"/>
    <n v="0"/>
    <n v="0"/>
    <n v="0"/>
    <n v="43451.15"/>
    <n v="43510"/>
    <n v="43568.84"/>
    <n v="43545.3"/>
    <n v="43478.62"/>
    <n v="43592.38"/>
    <n v="261146.28999999998"/>
    <n v="522292.57999999996"/>
    <n v="261146.29"/>
  </r>
  <r>
    <n v="19"/>
    <n v="20"/>
    <x v="5"/>
    <s v="10-Property service"/>
    <x v="16"/>
    <x v="1"/>
    <x v="3"/>
    <x v="7"/>
    <s v="TZA"/>
    <s v="016"/>
    <s v="HOUSING ADMINISTRATION &amp; PROPERTY VALUATION"/>
    <s v="053"/>
    <s v="EMPLOYEE RELATED COSTS - SOCIAL CONTRIBUTIONS"/>
    <s v="1021"/>
    <x v="7"/>
    <s v="0160531021"/>
    <n v="213451"/>
    <n v="0"/>
    <n v="212775"/>
    <n v="222562.65"/>
    <n v="232800.5319"/>
    <n v="0"/>
    <n v="0"/>
    <n v="0"/>
    <n v="0"/>
    <n v="0"/>
    <n v="0"/>
    <n v="0"/>
    <n v="15479.33"/>
    <n v="15479.33"/>
    <n v="15479.33"/>
    <n v="15479.33"/>
    <n v="15449.11"/>
    <n v="15479.33"/>
    <n v="92845.759999999995"/>
    <n v="185691.51999999999"/>
    <n v="92845.759999999995"/>
  </r>
  <r>
    <n v="19"/>
    <n v="20"/>
    <x v="5"/>
    <s v="10-Property service"/>
    <x v="16"/>
    <x v="1"/>
    <x v="3"/>
    <x v="8"/>
    <s v="TZA"/>
    <s v="016"/>
    <s v="HOUSING ADMINISTRATION &amp; PROPERTY VALUATION"/>
    <s v="053"/>
    <s v="EMPLOYEE RELATED COSTS - SOCIAL CONTRIBUTIONS"/>
    <s v="1022"/>
    <x v="8"/>
    <s v="0160531022"/>
    <n v="557668"/>
    <n v="0"/>
    <n v="593916"/>
    <n v="621236.13599999994"/>
    <n v="649812.99825599999"/>
    <n v="0"/>
    <n v="0"/>
    <n v="0"/>
    <n v="0"/>
    <n v="0"/>
    <n v="0"/>
    <n v="0"/>
    <n v="46211.93"/>
    <n v="46211.93"/>
    <n v="46211.93"/>
    <n v="46211.93"/>
    <n v="46211.93"/>
    <n v="46211.93"/>
    <n v="277271.58"/>
    <n v="554543.16"/>
    <n v="277271.58"/>
  </r>
  <r>
    <n v="19"/>
    <n v="20"/>
    <x v="5"/>
    <s v="10-Property service"/>
    <x v="16"/>
    <x v="1"/>
    <x v="3"/>
    <x v="9"/>
    <s v="TZA"/>
    <s v="016"/>
    <s v="HOUSING ADMINISTRATION &amp; PROPERTY VALUATION"/>
    <s v="053"/>
    <s v="EMPLOYEE RELATED COSTS - SOCIAL CONTRIBUTIONS"/>
    <s v="1023"/>
    <x v="9"/>
    <s v="0160531023"/>
    <n v="13379"/>
    <n v="0"/>
    <n v="13379"/>
    <n v="13994.433999999999"/>
    <n v="14638.177963999999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9"/>
    <n v="20"/>
    <x v="5"/>
    <s v="10-Property service"/>
    <x v="16"/>
    <x v="1"/>
    <x v="3"/>
    <x v="10"/>
    <s v="TZA"/>
    <s v="016"/>
    <s v="HOUSING ADMINISTRATION &amp; PROPERTY VALUATION"/>
    <s v="053"/>
    <s v="EMPLOYEE RELATED COSTS - SOCIAL CONTRIBUTIONS"/>
    <s v="1024"/>
    <x v="10"/>
    <s v="0160531024"/>
    <n v="50697"/>
    <n v="0"/>
    <n v="53992"/>
    <n v="56475.631999999998"/>
    <n v="59073.511071999994"/>
    <n v="0"/>
    <n v="0"/>
    <n v="0"/>
    <n v="0"/>
    <n v="0"/>
    <n v="0"/>
    <n v="0"/>
    <n v="4201.08"/>
    <n v="4201.08"/>
    <n v="4201.08"/>
    <n v="4201.08"/>
    <n v="4201.08"/>
    <n v="4201.08"/>
    <n v="25206.480000000003"/>
    <n v="50412.960000000006"/>
    <n v="25206.48"/>
  </r>
  <r>
    <n v="19"/>
    <n v="20"/>
    <x v="5"/>
    <s v="10-Property service"/>
    <x v="16"/>
    <x v="1"/>
    <x v="4"/>
    <x v="11"/>
    <s v="TZA"/>
    <s v="016"/>
    <s v="HOUSING ADMINISTRATION &amp; PROPERTY VALUATION"/>
    <s v="053"/>
    <s v="EMPLOYEE RELATED COSTS - SOCIAL CONTRIBUTIONS"/>
    <s v="1027"/>
    <x v="11"/>
    <s v="0160531027"/>
    <n v="45846"/>
    <n v="0"/>
    <n v="49876"/>
    <n v="52170.296000000002"/>
    <n v="54570.129616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2"/>
    <s v="TZA"/>
    <s v="016"/>
    <s v="HOUSING ADMINISTRATION &amp; PROPERTY VALUATION"/>
    <s v="053"/>
    <s v="EMPLOYEE RELATED COSTS - SOCIAL CONTRIBUTIONS"/>
    <s v="1028"/>
    <x v="12"/>
    <s v="0160531028"/>
    <n v="46591"/>
    <n v="0"/>
    <n v="46507"/>
    <n v="48646.322"/>
    <n v="50884.052812000002"/>
    <n v="0"/>
    <n v="0"/>
    <n v="0"/>
    <n v="0"/>
    <n v="0"/>
    <n v="0"/>
    <n v="0"/>
    <n v="5460.16"/>
    <n v="4044.55"/>
    <n v="3927.76"/>
    <n v="4376.4399999999996"/>
    <n v="4191.46"/>
    <n v="4701.21"/>
    <n v="26701.579999999998"/>
    <n v="53403.159999999996"/>
    <n v="26701.58"/>
  </r>
  <r>
    <n v="19"/>
    <n v="20"/>
    <x v="5"/>
    <s v="10-Property service"/>
    <x v="16"/>
    <x v="1"/>
    <x v="3"/>
    <x v="13"/>
    <s v="TZA"/>
    <s v="016"/>
    <s v="HOUSING ADMINISTRATION &amp; PROPERTY VALUATION"/>
    <s v="053"/>
    <s v="EMPLOYEE RELATED COSTS - SOCIAL CONTRIBUTIONS"/>
    <s v="1029"/>
    <x v="13"/>
    <s v="0160531029"/>
    <n v="787"/>
    <n v="0"/>
    <n v="838"/>
    <n v="876.548"/>
    <n v="916.86920799999996"/>
    <n v="0"/>
    <n v="0"/>
    <n v="0"/>
    <n v="0"/>
    <n v="0"/>
    <n v="0"/>
    <n v="0"/>
    <n v="65.239999999999995"/>
    <n v="65.239999999999995"/>
    <n v="65.239999999999995"/>
    <n v="65.239999999999995"/>
    <n v="65.239999999999995"/>
    <n v="65.239999999999995"/>
    <n v="391.44"/>
    <n v="782.88"/>
    <n v="391.44"/>
  </r>
  <r>
    <n v="19"/>
    <n v="20"/>
    <x v="5"/>
    <s v="10-Property service"/>
    <x v="16"/>
    <x v="1"/>
    <x v="15"/>
    <x v="72"/>
    <s v="TZA"/>
    <s v="016"/>
    <s v="HOUSING ADMINISTRATION &amp; PROPERTY VALUATION"/>
    <s v="064"/>
    <s v="DEPRECIATION"/>
    <s v="1091"/>
    <x v="71"/>
    <s v="0160641091"/>
    <n v="126851"/>
    <n v="-4014"/>
    <n v="130865"/>
    <n v="130865"/>
    <n v="137146.51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5"/>
    <x v="37"/>
    <s v="TZA"/>
    <s v="016"/>
    <s v="HOUSING ADMINISTRATION &amp; PROPERTY VALUATION"/>
    <s v="066"/>
    <s v="REPAIRS AND MAINTENANCE"/>
    <s v="1211"/>
    <x v="37"/>
    <s v="0160661211"/>
    <n v="14000"/>
    <n v="-15987"/>
    <n v="14000"/>
    <n v="14644"/>
    <n v="15317.62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21"/>
    <x v="101"/>
    <s v="TZA"/>
    <s v="016"/>
    <s v="HOUSING ADMINISTRATION &amp; PROPERTY VALUATION"/>
    <s v="068"/>
    <s v="INTEREST EXPENSE - EXTERNAL BORROWINGS"/>
    <s v="1231"/>
    <x v="99"/>
    <s v="0160681231"/>
    <n v="420248"/>
    <n v="0"/>
    <n v="419100"/>
    <n v="417952"/>
    <n v="417952"/>
    <n v="0"/>
    <n v="0"/>
    <n v="0"/>
    <n v="0"/>
    <n v="0"/>
    <n v="0"/>
    <n v="0"/>
    <n v="0"/>
    <n v="0"/>
    <n v="0"/>
    <n v="210266.63"/>
    <n v="0"/>
    <n v="0"/>
    <n v="210266.63"/>
    <n v="420533.26"/>
    <n v="210266.63"/>
  </r>
  <r>
    <n v="19"/>
    <n v="20"/>
    <x v="5"/>
    <s v="10-Property service"/>
    <x v="16"/>
    <x v="1"/>
    <x v="4"/>
    <x v="43"/>
    <s v="TZA"/>
    <s v="016"/>
    <s v="HOUSING ADMINISTRATION &amp; PROPERTY VALUATION"/>
    <s v="078"/>
    <s v="GENERAL EXPENSES - OTHER"/>
    <s v="1301"/>
    <x v="43"/>
    <s v="0160781301"/>
    <n v="30000"/>
    <n v="0"/>
    <n v="30000"/>
    <n v="31380"/>
    <n v="32823.480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44"/>
    <s v="TZA"/>
    <s v="016"/>
    <s v="HOUSING ADMINISTRATION &amp; PROPERTY VALUATION"/>
    <s v="078"/>
    <s v="GENERAL EXPENSES - OTHER"/>
    <s v="1308"/>
    <x v="44"/>
    <s v="0160781308"/>
    <n v="4979"/>
    <n v="-3000"/>
    <n v="4979"/>
    <n v="5208.0339999999997"/>
    <n v="5447.60356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73"/>
    <s v="TZA"/>
    <s v="016"/>
    <s v="HOUSING ADMINISTRATION &amp; PROPERTY VALUATION"/>
    <s v="078"/>
    <s v="GENERAL EXPENSES - OTHER"/>
    <s v="1310"/>
    <x v="72"/>
    <s v="0160781310"/>
    <n v="200000"/>
    <n v="-155000"/>
    <n v="200000"/>
    <n v="209200"/>
    <n v="218823.2"/>
    <n v="29550"/>
    <n v="0"/>
    <n v="0"/>
    <n v="0"/>
    <n v="0"/>
    <n v="0"/>
    <n v="0"/>
    <n v="0"/>
    <n v="0"/>
    <n v="0"/>
    <n v="30887.200000000001"/>
    <n v="0"/>
    <n v="1000"/>
    <n v="31887.200000000001"/>
    <n v="63774.400000000001"/>
    <n v="31887.200000000001"/>
  </r>
  <r>
    <n v="19"/>
    <n v="20"/>
    <x v="5"/>
    <s v="10-Property service"/>
    <x v="16"/>
    <x v="1"/>
    <x v="5"/>
    <x v="45"/>
    <s v="TZA"/>
    <s v="016"/>
    <s v="HOUSING ADMINISTRATION &amp; PROPERTY VALUATION"/>
    <s v="078"/>
    <s v="GENERAL EXPENSES - OTHER"/>
    <s v="1311"/>
    <x v="45"/>
    <s v="0160781311"/>
    <n v="2579"/>
    <n v="0"/>
    <n v="2579"/>
    <n v="2697.634"/>
    <n v="2821.72516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00"/>
    <s v="TZA"/>
    <s v="016"/>
    <s v="HOUSING ADMINISTRATION &amp; PROPERTY VALUATION"/>
    <s v="078"/>
    <s v="GENERAL EXPENSES - OTHER"/>
    <s v="1315"/>
    <x v="98"/>
    <s v="0160781315"/>
    <n v="16663"/>
    <n v="0"/>
    <n v="16663"/>
    <n v="17429.498"/>
    <n v="18231.254907999999"/>
    <n v="0"/>
    <n v="0"/>
    <n v="0"/>
    <n v="0"/>
    <n v="0"/>
    <n v="0"/>
    <n v="0"/>
    <n v="0"/>
    <n v="1792.52"/>
    <n v="1781.07"/>
    <n v="1653.23"/>
    <n v="1749.32"/>
    <n v="1992.24"/>
    <n v="8968.3799999999992"/>
    <n v="17936.759999999998"/>
    <n v="8968.3799999999992"/>
  </r>
  <r>
    <n v="19"/>
    <n v="20"/>
    <x v="5"/>
    <s v="10-Property service"/>
    <x v="16"/>
    <x v="1"/>
    <x v="4"/>
    <x v="46"/>
    <s v="TZA"/>
    <s v="016"/>
    <s v="HOUSING ADMINISTRATION &amp; PROPERTY VALUATION"/>
    <s v="078"/>
    <s v="GENERAL EXPENSES - OTHER"/>
    <s v="1321"/>
    <x v="46"/>
    <s v="016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4"/>
    <s v="TZA"/>
    <s v="016"/>
    <s v="HOUSING ADMINISTRATION &amp; PROPERTY VALUATION"/>
    <s v="078"/>
    <s v="GENERAL EXPENSES - OTHER"/>
    <s v="1322"/>
    <x v="14"/>
    <s v="0160781322"/>
    <n v="13750"/>
    <n v="-29750"/>
    <n v="13750"/>
    <n v="14382.5"/>
    <n v="15044.094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79"/>
    <s v="TZA"/>
    <s v="016"/>
    <s v="HOUSING ADMINISTRATION &amp; PROPERTY VALUATION"/>
    <s v="078"/>
    <s v="GENERAL EXPENSES - OTHER"/>
    <s v="1333"/>
    <x v="78"/>
    <s v="0160781333"/>
    <n v="20000"/>
    <n v="0"/>
    <n v="20000"/>
    <n v="20920"/>
    <n v="21882.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92"/>
    <s v="TZA"/>
    <s v="016"/>
    <s v="HOUSING ADMINISTRATION &amp; PROPERTY VALUATION"/>
    <s v="078"/>
    <s v="GENERAL EXPENSES - OTHER"/>
    <s v="1340"/>
    <x v="90"/>
    <s v="0160781340"/>
    <n v="4000"/>
    <n v="0"/>
    <n v="4000"/>
    <n v="4184"/>
    <n v="4376.463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5"/>
    <s v="TZA"/>
    <s v="016"/>
    <s v="HOUSING ADMINISTRATION &amp; PROPERTY VALUATION"/>
    <s v="078"/>
    <s v="GENERAL EXPENSES - OTHER"/>
    <s v="1341"/>
    <x v="15"/>
    <s v="0160781341"/>
    <n v="58777"/>
    <n v="0"/>
    <n v="63944"/>
    <n v="66885.423999999999"/>
    <n v="69962.153504000002"/>
    <n v="0"/>
    <n v="0"/>
    <n v="0"/>
    <n v="0"/>
    <n v="0"/>
    <n v="0"/>
    <n v="0"/>
    <n v="50381.15"/>
    <n v="0"/>
    <n v="0"/>
    <n v="0"/>
    <n v="0"/>
    <n v="0"/>
    <n v="50381.15"/>
    <n v="100762.3"/>
    <n v="50381.15"/>
  </r>
  <r>
    <n v="19"/>
    <n v="20"/>
    <x v="5"/>
    <s v="10-Property service"/>
    <x v="16"/>
    <x v="1"/>
    <x v="5"/>
    <x v="16"/>
    <s v="TZA"/>
    <s v="016"/>
    <s v="HOUSING ADMINISTRATION &amp; PROPERTY VALUATION"/>
    <s v="078"/>
    <s v="GENERAL EXPENSES - OTHER"/>
    <s v="1344"/>
    <x v="16"/>
    <s v="0160781344"/>
    <n v="2500"/>
    <n v="-2500"/>
    <n v="2500"/>
    <n v="2615"/>
    <n v="2735.2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7"/>
    <s v="TZA"/>
    <s v="016"/>
    <s v="HOUSING ADMINISTRATION &amp; PROPERTY VALUATION"/>
    <s v="078"/>
    <s v="GENERAL EXPENSES - OTHER"/>
    <s v="1347"/>
    <x v="17"/>
    <s v="0160781347"/>
    <n v="1290"/>
    <n v="0"/>
    <n v="1290"/>
    <n v="1349.34"/>
    <n v="1411.4096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8"/>
    <s v="TZA"/>
    <s v="016"/>
    <s v="HOUSING ADMINISTRATION &amp; PROPERTY VALUATION"/>
    <s v="078"/>
    <s v="GENERAL EXPENSES - OTHER"/>
    <s v="1348"/>
    <x v="18"/>
    <s v="0160781348"/>
    <n v="5000"/>
    <n v="-5000"/>
    <n v="5000"/>
    <n v="5230"/>
    <n v="5470.58"/>
    <n v="0"/>
    <n v="0"/>
    <n v="0"/>
    <n v="0"/>
    <n v="0"/>
    <n v="0"/>
    <n v="0"/>
    <n v="0"/>
    <n v="376.05"/>
    <n v="13.38"/>
    <n v="2250.2199999999998"/>
    <n v="147.6"/>
    <n v="1911.92"/>
    <n v="4699.17"/>
    <n v="9398.34"/>
    <n v="4699.17"/>
  </r>
  <r>
    <n v="19"/>
    <n v="20"/>
    <x v="5"/>
    <s v="10-Property service"/>
    <x v="16"/>
    <x v="1"/>
    <x v="4"/>
    <x v="51"/>
    <s v="TZA"/>
    <s v="016"/>
    <s v="HOUSING ADMINISTRATION &amp; PROPERTY VALUATION"/>
    <s v="078"/>
    <s v="GENERAL EXPENSES - OTHER"/>
    <s v="1350"/>
    <x v="51"/>
    <s v="0160781350"/>
    <n v="6122"/>
    <n v="0"/>
    <n v="6122"/>
    <n v="6403.6120000000001"/>
    <n v="6698.1781520000004"/>
    <n v="0"/>
    <n v="0"/>
    <n v="0"/>
    <n v="0"/>
    <n v="0"/>
    <n v="0"/>
    <n v="0"/>
    <n v="5891.02"/>
    <n v="0"/>
    <n v="0"/>
    <n v="0"/>
    <n v="0"/>
    <n v="0"/>
    <n v="5891.02"/>
    <n v="11782.04"/>
    <n v="5891.02"/>
  </r>
  <r>
    <n v="19"/>
    <n v="20"/>
    <x v="5"/>
    <s v="10-Property service"/>
    <x v="16"/>
    <x v="1"/>
    <x v="4"/>
    <x v="54"/>
    <s v="TZA"/>
    <s v="016"/>
    <s v="HOUSING ADMINISTRATION &amp; PROPERTY VALUATION"/>
    <s v="078"/>
    <s v="GENERAL EXPENSES - OTHER"/>
    <s v="1363"/>
    <x v="54"/>
    <s v="0160781363"/>
    <n v="1395"/>
    <n v="0"/>
    <n v="1395"/>
    <n v="1459.17"/>
    <n v="1526.29182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1"/>
    <x v="4"/>
    <x v="19"/>
    <s v="TZA"/>
    <s v="016"/>
    <s v="HOUSING ADMINISTRATION &amp; PROPERTY VALUATION"/>
    <s v="078"/>
    <s v="GENERAL EXPENSES - OTHER"/>
    <s v="1364"/>
    <x v="19"/>
    <s v="0160781364"/>
    <n v="45000"/>
    <n v="-15000"/>
    <n v="45000"/>
    <n v="47070"/>
    <n v="49235.22"/>
    <n v="0"/>
    <n v="0"/>
    <n v="0"/>
    <n v="0"/>
    <n v="0"/>
    <n v="0"/>
    <n v="0"/>
    <n v="0"/>
    <n v="6916"/>
    <n v="9470.57"/>
    <n v="7195.34"/>
    <n v="8037.25"/>
    <n v="4715.8999999999996"/>
    <n v="36335.06"/>
    <n v="72670.12"/>
    <n v="36335.06"/>
  </r>
  <r>
    <n v="19"/>
    <n v="20"/>
    <x v="5"/>
    <s v="10-Property service"/>
    <x v="16"/>
    <x v="1"/>
    <x v="4"/>
    <x v="20"/>
    <s v="TZA"/>
    <s v="016"/>
    <s v="HOUSING ADMINISTRATION &amp; PROPERTY VALUATION"/>
    <s v="078"/>
    <s v="GENERAL EXPENSES - OTHER"/>
    <s v="1366"/>
    <x v="20"/>
    <s v="0160781366"/>
    <n v="61823"/>
    <n v="-46267"/>
    <n v="46267"/>
    <n v="48395.281999999999"/>
    <n v="50621.464972000002"/>
    <n v="0"/>
    <n v="0"/>
    <n v="0"/>
    <n v="0"/>
    <n v="0"/>
    <n v="0"/>
    <n v="0"/>
    <n v="3600"/>
    <n v="4284.99"/>
    <n v="4304.1899999999996"/>
    <n v="4278.0600000000004"/>
    <n v="4242.9399999999996"/>
    <n v="4251.21"/>
    <n v="24961.39"/>
    <n v="49922.78"/>
    <n v="24961.39"/>
  </r>
  <r>
    <n v="19"/>
    <n v="20"/>
    <x v="5"/>
    <s v="10-Property service"/>
    <x v="16"/>
    <x v="2"/>
    <x v="6"/>
    <x v="22"/>
    <s v="TZA"/>
    <s v="016"/>
    <s v="HOUSING ADMINISTRATION &amp; PROPERTY VALUATION"/>
    <s v="087"/>
    <s v="INTERNAL CHARGES"/>
    <s v="1531"/>
    <x v="22"/>
    <s v="0160871531"/>
    <n v="977323"/>
    <n v="0"/>
    <n v="977323"/>
    <n v="1022279.858"/>
    <n v="1069304.7314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2"/>
    <x v="6"/>
    <x v="59"/>
    <s v="TZA"/>
    <s v="016"/>
    <s v="HOUSING ADMINISTRATION &amp; PROPERTY VALUATION"/>
    <s v="087"/>
    <s v="INTERNAL CHARGES"/>
    <s v="1533"/>
    <x v="59"/>
    <s v="016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10-Property service"/>
    <x v="16"/>
    <x v="5"/>
    <x v="16"/>
    <x v="76"/>
    <s v="TZA"/>
    <s v="016"/>
    <s v="HOUSING ADMINISTRATION &amp; PROPERTY VALUATION"/>
    <s v="095"/>
    <s v="TRANSFERS FROM / (TO) RESERVES"/>
    <s v="2054"/>
    <x v="75"/>
    <s v="0160952054"/>
    <n v="-5307"/>
    <n v="0"/>
    <n v="-5307"/>
    <n v="-5307"/>
    <n v="-5551.1220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2"/>
    <x v="9"/>
    <x v="82"/>
    <s v="TZA"/>
    <s v="023"/>
    <s v="SATELITE OFFICE: NKOWANKOWA"/>
    <s v="043"/>
    <s v="INTERNAL RECOVERIES"/>
    <s v="0331"/>
    <x v="22"/>
    <s v="0230430331"/>
    <n v="-480341"/>
    <n v="0"/>
    <n v="-480341"/>
    <n v="-502436.68599999999"/>
    <n v="-525548.773555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5"/>
    <x v="31"/>
    <s v="TZA"/>
    <s v="023"/>
    <s v="SATELITE OFFICE: NKOWANKOWA"/>
    <s v="066"/>
    <s v="REPAIRS AND MAINTENANCE"/>
    <s v="1101"/>
    <x v="31"/>
    <s v="0230661101"/>
    <n v="1323"/>
    <n v="0"/>
    <n v="1323"/>
    <n v="1383.8579999999999"/>
    <n v="1447.51546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4"/>
    <x v="44"/>
    <s v="TZA"/>
    <s v="023"/>
    <s v="SATELITE OFFICE: NKOWANKOWA"/>
    <s v="078"/>
    <s v="GENERAL EXPENSES - OTHER"/>
    <s v="1308"/>
    <x v="44"/>
    <s v="0230781308"/>
    <n v="0"/>
    <n v="-37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5"/>
    <x v="45"/>
    <s v="TZA"/>
    <s v="023"/>
    <s v="SATELITE OFFICE: NKOWANKOWA"/>
    <s v="078"/>
    <s v="GENERAL EXPENSES - OTHER"/>
    <s v="1311"/>
    <x v="45"/>
    <s v="0230781311"/>
    <n v="9000"/>
    <n v="0"/>
    <n v="9000"/>
    <n v="9414"/>
    <n v="9847.0439999999999"/>
    <n v="0"/>
    <n v="0"/>
    <n v="0"/>
    <n v="0"/>
    <n v="0"/>
    <n v="0"/>
    <n v="0"/>
    <n v="0"/>
    <n v="571.41999999999996"/>
    <n v="0"/>
    <n v="0"/>
    <n v="0"/>
    <n v="0"/>
    <n v="571.41999999999996"/>
    <n v="1142.8399999999999"/>
    <n v="571.41999999999996"/>
  </r>
  <r>
    <n v="19"/>
    <n v="20"/>
    <x v="5"/>
    <s v="03-Administrative and corporate support"/>
    <x v="17"/>
    <x v="1"/>
    <x v="4"/>
    <x v="17"/>
    <s v="TZA"/>
    <s v="023"/>
    <s v="SATELITE OFFICE: NKOWANKOWA"/>
    <s v="078"/>
    <s v="GENERAL EXPENSES - OTHER"/>
    <s v="1347"/>
    <x v="17"/>
    <s v="0230781347"/>
    <n v="1128"/>
    <n v="0"/>
    <n v="1128"/>
    <n v="1179.8879999999999"/>
    <n v="1234.16284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4"/>
    <x v="18"/>
    <s v="TZA"/>
    <s v="023"/>
    <s v="SATELITE OFFICE: NKOWANKOWA"/>
    <s v="078"/>
    <s v="GENERAL EXPENSES - OTHER"/>
    <s v="1348"/>
    <x v="18"/>
    <s v="0230781348"/>
    <n v="3543"/>
    <n v="0"/>
    <n v="3543"/>
    <n v="3705.9780000000001"/>
    <n v="3876.452988"/>
    <n v="0"/>
    <n v="0"/>
    <n v="0"/>
    <n v="0"/>
    <n v="0"/>
    <n v="0"/>
    <n v="0"/>
    <n v="0"/>
    <n v="456.24"/>
    <n v="216.84"/>
    <n v="112.61"/>
    <n v="285.11"/>
    <n v="225.63"/>
    <n v="1296.4300000000003"/>
    <n v="2592.8600000000006"/>
    <n v="1296.43"/>
  </r>
  <r>
    <n v="19"/>
    <n v="20"/>
    <x v="5"/>
    <s v="03-Administrative and corporate support"/>
    <x v="17"/>
    <x v="1"/>
    <x v="4"/>
    <x v="51"/>
    <s v="TZA"/>
    <s v="023"/>
    <s v="SATELITE OFFICE: NKOWANKOWA"/>
    <s v="078"/>
    <s v="GENERAL EXPENSES - OTHER"/>
    <s v="1350"/>
    <x v="51"/>
    <s v="0230781350"/>
    <n v="0"/>
    <n v="-52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4"/>
    <x v="19"/>
    <s v="TZA"/>
    <s v="023"/>
    <s v="SATELITE OFFICE: NKOWANKOWA"/>
    <s v="078"/>
    <s v="GENERAL EXPENSES - OTHER"/>
    <s v="1364"/>
    <x v="19"/>
    <s v="0230781364"/>
    <n v="0"/>
    <n v="-74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1"/>
    <x v="4"/>
    <x v="20"/>
    <s v="TZA"/>
    <s v="023"/>
    <s v="SATELITE OFFICE: NKOWANKOWA"/>
    <s v="078"/>
    <s v="GENERAL EXPENSES - OTHER"/>
    <s v="1366"/>
    <x v="20"/>
    <s v="02307813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2"/>
    <x v="6"/>
    <x v="22"/>
    <s v="TZA"/>
    <s v="023"/>
    <s v="SATELITE OFFICE: NKOWANKOWA"/>
    <s v="087"/>
    <s v="INTERNAL CHARGES"/>
    <s v="1531"/>
    <x v="22"/>
    <s v="0230871531"/>
    <n v="1237"/>
    <n v="0"/>
    <n v="1237"/>
    <n v="1293.902"/>
    <n v="1353.42149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7"/>
    <x v="2"/>
    <x v="6"/>
    <x v="58"/>
    <s v="TZA"/>
    <s v="023"/>
    <s v="SATELITE OFFICE: NKOWANKOWA"/>
    <s v="087"/>
    <s v="INTERNAL CHARGES"/>
    <s v="1532"/>
    <x v="58"/>
    <s v="0230871532"/>
    <n v="462497"/>
    <n v="0"/>
    <n v="462497"/>
    <n v="483771.86200000002"/>
    <n v="506025.367652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2"/>
    <x v="9"/>
    <x v="82"/>
    <s v="TZA"/>
    <s v="024"/>
    <s v="SATELITE OFFICE: LENYENYE"/>
    <s v="043"/>
    <s v="INTERNAL RECOVERIES"/>
    <s v="0331"/>
    <x v="22"/>
    <s v="0240430331"/>
    <n v="-548542"/>
    <n v="0"/>
    <n v="-548542"/>
    <n v="-573774.93200000003"/>
    <n v="-600168.57887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5"/>
    <x v="31"/>
    <s v="TZA"/>
    <s v="024"/>
    <s v="SATELITE OFFICE: LENYENYE"/>
    <s v="066"/>
    <s v="REPAIRS AND MAINTENANCE"/>
    <s v="1101"/>
    <x v="31"/>
    <s v="0240661101"/>
    <n v="1323"/>
    <n v="0"/>
    <n v="1323"/>
    <n v="1383.8579999999999"/>
    <n v="1447.51546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4"/>
    <x v="44"/>
    <s v="TZA"/>
    <s v="024"/>
    <s v="SATELITE OFFICE: LENYENYE"/>
    <s v="078"/>
    <s v="GENERAL EXPENSES - OTHER"/>
    <s v="1308"/>
    <x v="44"/>
    <s v="0240781308"/>
    <n v="0"/>
    <n v="-14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5"/>
    <x v="45"/>
    <s v="TZA"/>
    <s v="024"/>
    <s v="SATELITE OFFICE: LENYENYE"/>
    <s v="078"/>
    <s v="GENERAL EXPENSES - OTHER"/>
    <s v="1311"/>
    <x v="45"/>
    <s v="0240781311"/>
    <n v="6000"/>
    <n v="0"/>
    <n v="6000"/>
    <n v="6276"/>
    <n v="6564.6959999999999"/>
    <n v="0"/>
    <n v="0"/>
    <n v="0"/>
    <n v="0"/>
    <n v="0"/>
    <n v="0"/>
    <n v="0"/>
    <n v="3164.04"/>
    <n v="0"/>
    <n v="1544.08"/>
    <n v="0"/>
    <n v="0"/>
    <n v="0"/>
    <n v="4708.12"/>
    <n v="9416.24"/>
    <n v="4708.12"/>
  </r>
  <r>
    <n v="19"/>
    <n v="20"/>
    <x v="5"/>
    <s v="03-Administrative and corporate support"/>
    <x v="18"/>
    <x v="1"/>
    <x v="5"/>
    <x v="16"/>
    <s v="TZA"/>
    <s v="024"/>
    <s v="SATELITE OFFICE: LENYENYE"/>
    <s v="078"/>
    <s v="GENERAL EXPENSES - OTHER"/>
    <s v="1344"/>
    <x v="16"/>
    <s v="0240781344"/>
    <n v="2774"/>
    <n v="-1964"/>
    <n v="2774"/>
    <n v="2901.6039999999998"/>
    <n v="3035.077783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4"/>
    <x v="17"/>
    <s v="TZA"/>
    <s v="024"/>
    <s v="SATELITE OFFICE: LENYENYE"/>
    <s v="078"/>
    <s v="GENERAL EXPENSES - OTHER"/>
    <s v="1347"/>
    <x v="17"/>
    <s v="0240781347"/>
    <n v="2588"/>
    <n v="0"/>
    <n v="2588"/>
    <n v="2707.0479999999998"/>
    <n v="2831.572207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4"/>
    <x v="18"/>
    <s v="TZA"/>
    <s v="024"/>
    <s v="SATELITE OFFICE: LENYENYE"/>
    <s v="078"/>
    <s v="GENERAL EXPENSES - OTHER"/>
    <s v="1348"/>
    <x v="18"/>
    <s v="0240781348"/>
    <n v="9458"/>
    <n v="0"/>
    <n v="9458"/>
    <n v="9893.0679999999993"/>
    <n v="10348.149127999999"/>
    <n v="0"/>
    <n v="0"/>
    <n v="0"/>
    <n v="0"/>
    <n v="0"/>
    <n v="0"/>
    <n v="0"/>
    <n v="35.119999999999997"/>
    <n v="1086.8399999999999"/>
    <n v="2818.68"/>
    <n v="271.45"/>
    <n v="1234.55"/>
    <n v="499.84"/>
    <n v="5946.48"/>
    <n v="11892.96"/>
    <n v="5946.48"/>
  </r>
  <r>
    <n v="19"/>
    <n v="20"/>
    <x v="5"/>
    <s v="03-Administrative and corporate support"/>
    <x v="18"/>
    <x v="1"/>
    <x v="4"/>
    <x v="51"/>
    <s v="TZA"/>
    <s v="024"/>
    <s v="SATELITE OFFICE: LENYENYE"/>
    <s v="078"/>
    <s v="GENERAL EXPENSES - OTHER"/>
    <s v="1350"/>
    <x v="51"/>
    <s v="0240781350"/>
    <n v="4000"/>
    <n v="0"/>
    <n v="4000"/>
    <n v="4184"/>
    <n v="4376.4639999999999"/>
    <n v="0"/>
    <n v="0"/>
    <n v="0"/>
    <n v="0"/>
    <n v="0"/>
    <n v="0"/>
    <n v="0"/>
    <n v="983.37"/>
    <n v="0"/>
    <n v="0"/>
    <n v="0"/>
    <n v="0"/>
    <n v="0"/>
    <n v="983.37"/>
    <n v="1966.74"/>
    <n v="983.37"/>
  </r>
  <r>
    <n v="19"/>
    <n v="20"/>
    <x v="5"/>
    <s v="03-Administrative and corporate support"/>
    <x v="18"/>
    <x v="1"/>
    <x v="4"/>
    <x v="19"/>
    <s v="TZA"/>
    <s v="024"/>
    <s v="SATELITE OFFICE: LENYENYE"/>
    <s v="078"/>
    <s v="GENERAL EXPENSES - OTHER"/>
    <s v="1364"/>
    <x v="19"/>
    <s v="0240781364"/>
    <n v="0"/>
    <n v="-5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1"/>
    <x v="4"/>
    <x v="20"/>
    <s v="TZA"/>
    <s v="024"/>
    <s v="SATELITE OFFICE: LENYENYE"/>
    <s v="078"/>
    <s v="GENERAL EXPENSES - OTHER"/>
    <s v="1366"/>
    <x v="20"/>
    <s v="0240781366"/>
    <n v="5624"/>
    <n v="56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2"/>
    <x v="6"/>
    <x v="22"/>
    <s v="TZA"/>
    <s v="024"/>
    <s v="SATELITE OFFICE: LENYENYE"/>
    <s v="087"/>
    <s v="INTERNAL CHARGES"/>
    <s v="1531"/>
    <x v="22"/>
    <s v="0240871531"/>
    <n v="1396"/>
    <n v="0"/>
    <n v="1396"/>
    <n v="1460.2159999999999"/>
    <n v="1527.385935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8"/>
    <x v="2"/>
    <x v="6"/>
    <x v="58"/>
    <s v="TZA"/>
    <s v="024"/>
    <s v="SATELITE OFFICE: LENYENYE"/>
    <s v="087"/>
    <s v="INTERNAL CHARGES"/>
    <s v="1532"/>
    <x v="58"/>
    <s v="0240871532"/>
    <n v="528568"/>
    <n v="0"/>
    <n v="528568"/>
    <n v="552882.12800000003"/>
    <n v="578314.705888000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2"/>
    <x v="9"/>
    <x v="82"/>
    <s v="TZA"/>
    <s v="025"/>
    <s v="SATELITE OFFICE: LETSITELE"/>
    <s v="043"/>
    <s v="INTERNAL RECOVERIES"/>
    <s v="0331"/>
    <x v="22"/>
    <s v="0250430331"/>
    <n v="-17008"/>
    <n v="0"/>
    <n v="-17008"/>
    <n v="-17790.367999999999"/>
    <n v="-18608.7249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5"/>
    <x v="31"/>
    <s v="TZA"/>
    <s v="025"/>
    <s v="SATELITE OFFICE: LETSITELE"/>
    <s v="066"/>
    <s v="REPAIRS AND MAINTENANCE"/>
    <s v="1101"/>
    <x v="31"/>
    <s v="0250661101"/>
    <n v="815"/>
    <n v="0"/>
    <n v="815"/>
    <n v="852.49"/>
    <n v="891.7045399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5"/>
    <x v="32"/>
    <s v="TZA"/>
    <s v="025"/>
    <s v="SATELITE OFFICE: LETSITELE"/>
    <s v="066"/>
    <s v="REPAIRS AND MAINTENANCE"/>
    <s v="1111"/>
    <x v="32"/>
    <s v="0250661111"/>
    <n v="1473"/>
    <n v="0"/>
    <n v="1473"/>
    <n v="1540.758"/>
    <n v="1611.63286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5"/>
    <x v="16"/>
    <s v="TZA"/>
    <s v="025"/>
    <s v="SATELITE OFFICE: LETSITELE"/>
    <s v="078"/>
    <s v="GENERAL EXPENSES - OTHER"/>
    <s v="1344"/>
    <x v="16"/>
    <s v="0250781344"/>
    <n v="3726"/>
    <n v="0"/>
    <n v="3726"/>
    <n v="3897.3960000000002"/>
    <n v="4076.676216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4"/>
    <x v="18"/>
    <s v="TZA"/>
    <s v="025"/>
    <s v="SATELITE OFFICE: LETSITELE"/>
    <s v="078"/>
    <s v="GENERAL EXPENSES - OTHER"/>
    <s v="1348"/>
    <x v="18"/>
    <s v="0250781348"/>
    <n v="4703"/>
    <n v="0"/>
    <n v="4703"/>
    <n v="4919.3379999999997"/>
    <n v="5145.627547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4"/>
    <x v="51"/>
    <s v="TZA"/>
    <s v="025"/>
    <s v="SATELITE OFFICE: LETSITELE"/>
    <s v="078"/>
    <s v="GENERAL EXPENSES - OTHER"/>
    <s v="1350"/>
    <x v="51"/>
    <s v="0250781350"/>
    <n v="2010"/>
    <n v="-4760"/>
    <n v="2010"/>
    <n v="2102.46"/>
    <n v="2199.17315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1"/>
    <x v="4"/>
    <x v="20"/>
    <s v="TZA"/>
    <s v="025"/>
    <s v="SATELITE OFFICE: LETSITELE"/>
    <s v="078"/>
    <s v="GENERAL EXPENSES - OTHER"/>
    <s v="1366"/>
    <x v="20"/>
    <s v="0250781366"/>
    <n v="5625"/>
    <n v="56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03-Administrative and corporate support"/>
    <x v="19"/>
    <x v="2"/>
    <x v="6"/>
    <x v="22"/>
    <s v="TZA"/>
    <s v="025"/>
    <s v="SATELITE OFFICE: LETSITELE"/>
    <s v="087"/>
    <s v="INTERNAL CHARGES"/>
    <s v="1531"/>
    <x v="22"/>
    <s v="0250871531"/>
    <n v="689"/>
    <n v="0"/>
    <n v="689"/>
    <n v="720.69399999999996"/>
    <n v="753.845923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0"/>
    <x v="22"/>
    <x v="102"/>
    <s v="TZA"/>
    <s v="032"/>
    <s v="ADMINISTRATION FINANCE"/>
    <s v="001"/>
    <s v="PROPERTY RATES"/>
    <s v="0001"/>
    <x v="100"/>
    <s v="0320010001"/>
    <n v="-140000000"/>
    <n v="0"/>
    <n v="-155000000"/>
    <n v="-162130000"/>
    <n v="-169587980"/>
    <n v="0"/>
    <n v="0"/>
    <n v="0"/>
    <n v="0"/>
    <n v="0"/>
    <n v="0"/>
    <n v="0"/>
    <n v="-12504506.710000001"/>
    <n v="-12609560.1"/>
    <n v="-12564912.609999999"/>
    <n v="-12589120.800000001"/>
    <n v="-12576688.210000001"/>
    <n v="-12531458.75"/>
    <n v="-75376247.180000007"/>
    <n v="-150752494.36000001"/>
    <n v="-75376247.180000007"/>
  </r>
  <r>
    <n v="19"/>
    <n v="20"/>
    <x v="6"/>
    <s v="04-Budget and treasury office"/>
    <x v="20"/>
    <x v="0"/>
    <x v="17"/>
    <x v="97"/>
    <s v="TZA"/>
    <s v="032"/>
    <s v="ADMINISTRATION FINANCE"/>
    <s v="024"/>
    <s v="OTHER REVENUE"/>
    <s v="0256"/>
    <x v="95"/>
    <s v="0320240256"/>
    <n v="-47455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0"/>
    <x v="0"/>
    <x v="103"/>
    <s v="TZA"/>
    <s v="032"/>
    <s v="ADMINISTRATION FINANCE"/>
    <s v="031"/>
    <s v="INCOME FOREGONE"/>
    <s v="0271"/>
    <x v="100"/>
    <s v="0320310271"/>
    <n v="36000000"/>
    <n v="0"/>
    <n v="35000000"/>
    <n v="36610000"/>
    <n v="38294060"/>
    <n v="0"/>
    <n v="0"/>
    <n v="0"/>
    <n v="0"/>
    <n v="0"/>
    <n v="0"/>
    <n v="0"/>
    <n v="3132053.22"/>
    <n v="3170712.2"/>
    <n v="2977544.88"/>
    <n v="2985743.4"/>
    <n v="3008825.25"/>
    <n v="3031527.24"/>
    <n v="18306406.190000001"/>
    <n v="36612812.380000003"/>
    <n v="18306406.190000001"/>
  </r>
  <r>
    <n v="19"/>
    <n v="20"/>
    <x v="6"/>
    <s v="04-Budget and treasury office"/>
    <x v="20"/>
    <x v="2"/>
    <x v="9"/>
    <x v="82"/>
    <s v="TZA"/>
    <s v="032"/>
    <s v="ADMINISTRATION FINANCE"/>
    <s v="043"/>
    <s v="INTERNAL RECOVERIES"/>
    <s v="0331"/>
    <x v="22"/>
    <s v="0320430331"/>
    <n v="4944000"/>
    <n v="0"/>
    <n v="4944000"/>
    <n v="5171424"/>
    <n v="5409309.503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2"/>
    <x v="2"/>
    <s v="TZA"/>
    <s v="032"/>
    <s v="ADMINISTRATION FINANCE"/>
    <s v="051"/>
    <s v="EMPLOYEE RELATED COSTS - WAGES &amp; SALARIES"/>
    <s v="1001"/>
    <x v="2"/>
    <s v="0320511001"/>
    <n v="3275273"/>
    <n v="0"/>
    <n v="3391532"/>
    <n v="3547542.4720000001"/>
    <n v="3710729.4257120001"/>
    <n v="0"/>
    <n v="0"/>
    <n v="0"/>
    <n v="0"/>
    <n v="0"/>
    <n v="0"/>
    <n v="0"/>
    <n v="313749.94"/>
    <n v="263888.86"/>
    <n v="263888.86"/>
    <n v="263888.86"/>
    <n v="263888.86"/>
    <n v="263888.86"/>
    <n v="1633194.2399999998"/>
    <n v="3266388.4799999995"/>
    <n v="1633194.24"/>
  </r>
  <r>
    <n v="19"/>
    <n v="20"/>
    <x v="6"/>
    <s v="04-Budget and treasury office"/>
    <x v="20"/>
    <x v="1"/>
    <x v="2"/>
    <x v="3"/>
    <s v="TZA"/>
    <s v="032"/>
    <s v="ADMINISTRATION FINANCE"/>
    <s v="051"/>
    <s v="EMPLOYEE RELATED COSTS - WAGES &amp; SALARIES"/>
    <s v="1004"/>
    <x v="3"/>
    <s v="0320511004"/>
    <n v="272939"/>
    <n v="0"/>
    <n v="158694"/>
    <n v="165993.924"/>
    <n v="173629.6445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2"/>
    <x v="4"/>
    <s v="TZA"/>
    <s v="032"/>
    <s v="ADMINISTRATION FINANCE"/>
    <s v="051"/>
    <s v="EMPLOYEE RELATED COSTS - WAGES &amp; SALARIES"/>
    <s v="1010"/>
    <x v="4"/>
    <s v="0320511010"/>
    <n v="120077"/>
    <n v="0"/>
    <n v="141141"/>
    <n v="147633.486"/>
    <n v="154424.62635599999"/>
    <n v="0"/>
    <n v="0"/>
    <n v="0"/>
    <n v="0"/>
    <n v="0"/>
    <n v="0"/>
    <n v="0"/>
    <n v="0"/>
    <n v="0"/>
    <n v="0"/>
    <n v="0"/>
    <n v="20664.240000000002"/>
    <n v="0"/>
    <n v="20664.240000000002"/>
    <n v="41328.480000000003"/>
    <n v="20664.240000000002"/>
  </r>
  <r>
    <n v="19"/>
    <n v="20"/>
    <x v="6"/>
    <s v="04-Budget and treasury office"/>
    <x v="20"/>
    <x v="1"/>
    <x v="2"/>
    <x v="5"/>
    <s v="TZA"/>
    <s v="032"/>
    <s v="ADMINISTRATION FINANCE"/>
    <s v="051"/>
    <s v="EMPLOYEE RELATED COSTS - WAGES &amp; SALARIES"/>
    <s v="1012"/>
    <x v="5"/>
    <s v="0320511012"/>
    <n v="10955"/>
    <n v="0"/>
    <n v="11667"/>
    <n v="12203.682000000001"/>
    <n v="12765.051372"/>
    <n v="0"/>
    <n v="0"/>
    <n v="0"/>
    <n v="0"/>
    <n v="0"/>
    <n v="0"/>
    <n v="0"/>
    <n v="907.77"/>
    <n v="907.77"/>
    <n v="907.77"/>
    <n v="907.77"/>
    <n v="907.77"/>
    <n v="907.77"/>
    <n v="5446.6200000000008"/>
    <n v="10893.240000000002"/>
    <n v="5446.62"/>
  </r>
  <r>
    <n v="19"/>
    <n v="20"/>
    <x v="6"/>
    <s v="04-Budget and treasury office"/>
    <x v="20"/>
    <x v="1"/>
    <x v="2"/>
    <x v="83"/>
    <s v="TZA"/>
    <s v="032"/>
    <s v="ADMINISTRATION FINANCE"/>
    <s v="051"/>
    <s v="EMPLOYEE RELATED COSTS - WAGES &amp; SALARIES"/>
    <s v="1016"/>
    <x v="81"/>
    <s v="0320511016"/>
    <n v="0"/>
    <n v="-148717"/>
    <n v="148717"/>
    <n v="155557.98199999999"/>
    <n v="162713.64917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3"/>
    <x v="7"/>
    <s v="TZA"/>
    <s v="032"/>
    <s v="ADMINISTRATION FINANCE"/>
    <s v="053"/>
    <s v="EMPLOYEE RELATED COSTS - SOCIAL CONTRIBUTIONS"/>
    <s v="1021"/>
    <x v="7"/>
    <s v="0320531021"/>
    <n v="38132"/>
    <n v="0"/>
    <n v="41780"/>
    <n v="43701.88"/>
    <n v="45712.16648"/>
    <n v="0"/>
    <n v="0"/>
    <n v="0"/>
    <n v="0"/>
    <n v="0"/>
    <n v="0"/>
    <n v="0"/>
    <n v="2966.99"/>
    <n v="2966.99"/>
    <n v="2966.99"/>
    <n v="2966.99"/>
    <n v="2966.99"/>
    <n v="2966.99"/>
    <n v="17801.939999999999"/>
    <n v="35603.879999999997"/>
    <n v="17801.939999999999"/>
  </r>
  <r>
    <n v="19"/>
    <n v="20"/>
    <x v="6"/>
    <s v="04-Budget and treasury office"/>
    <x v="20"/>
    <x v="1"/>
    <x v="3"/>
    <x v="8"/>
    <s v="TZA"/>
    <s v="032"/>
    <s v="ADMINISTRATION FINANCE"/>
    <s v="053"/>
    <s v="EMPLOYEE RELATED COSTS - SOCIAL CONTRIBUTIONS"/>
    <s v="1022"/>
    <x v="8"/>
    <s v="0320531022"/>
    <n v="82690"/>
    <n v="0"/>
    <n v="88065"/>
    <n v="92115.99"/>
    <n v="96353.325540000005"/>
    <n v="0"/>
    <n v="0"/>
    <n v="0"/>
    <n v="0"/>
    <n v="0"/>
    <n v="0"/>
    <n v="0"/>
    <n v="6852.26"/>
    <n v="6852.26"/>
    <n v="6852.26"/>
    <n v="6852.26"/>
    <n v="6852.26"/>
    <n v="6852.26"/>
    <n v="41113.560000000005"/>
    <n v="82227.12000000001"/>
    <n v="41113.56"/>
  </r>
  <r>
    <n v="19"/>
    <n v="20"/>
    <x v="6"/>
    <s v="04-Budget and treasury office"/>
    <x v="20"/>
    <x v="1"/>
    <x v="3"/>
    <x v="9"/>
    <s v="TZA"/>
    <s v="032"/>
    <s v="ADMINISTRATION FINANCE"/>
    <s v="053"/>
    <s v="EMPLOYEE RELATED COSTS - SOCIAL CONTRIBUTIONS"/>
    <s v="1023"/>
    <x v="9"/>
    <s v="0320531023"/>
    <n v="5734"/>
    <n v="0"/>
    <n v="5734"/>
    <n v="5997.7640000000001"/>
    <n v="6273.6611439999997"/>
    <n v="0"/>
    <n v="0"/>
    <n v="0"/>
    <n v="0"/>
    <n v="0"/>
    <n v="0"/>
    <n v="0"/>
    <n v="476.66"/>
    <n v="446.16"/>
    <n v="446.16"/>
    <n v="446.16"/>
    <n v="446.16"/>
    <n v="446.16"/>
    <n v="2707.46"/>
    <n v="5414.92"/>
    <n v="2707.46"/>
  </r>
  <r>
    <n v="19"/>
    <n v="20"/>
    <x v="6"/>
    <s v="04-Budget and treasury office"/>
    <x v="20"/>
    <x v="1"/>
    <x v="3"/>
    <x v="10"/>
    <s v="TZA"/>
    <s v="032"/>
    <s v="ADMINISTRATION FINANCE"/>
    <s v="053"/>
    <s v="EMPLOYEE RELATED COSTS - SOCIAL CONTRIBUTIONS"/>
    <s v="1024"/>
    <x v="10"/>
    <s v="0320531024"/>
    <n v="7517"/>
    <n v="0"/>
    <n v="8006"/>
    <n v="8374.2759999999998"/>
    <n v="8759.4926959999993"/>
    <n v="0"/>
    <n v="0"/>
    <n v="0"/>
    <n v="0"/>
    <n v="0"/>
    <n v="0"/>
    <n v="0"/>
    <n v="622.92999999999995"/>
    <n v="622.92999999999995"/>
    <n v="622.92999999999995"/>
    <n v="622.92999999999995"/>
    <n v="622.92999999999995"/>
    <n v="622.92999999999995"/>
    <n v="3737.5799999999995"/>
    <n v="7475.1599999999989"/>
    <n v="3737.58"/>
  </r>
  <r>
    <n v="19"/>
    <n v="20"/>
    <x v="6"/>
    <s v="04-Budget and treasury office"/>
    <x v="20"/>
    <x v="1"/>
    <x v="4"/>
    <x v="11"/>
    <s v="TZA"/>
    <s v="032"/>
    <s v="ADMINISTRATION FINANCE"/>
    <s v="053"/>
    <s v="EMPLOYEE RELATED COSTS - SOCIAL CONTRIBUTIONS"/>
    <s v="1027"/>
    <x v="11"/>
    <s v="0320531027"/>
    <n v="31456"/>
    <n v="0"/>
    <n v="31931"/>
    <n v="33399.826000000001"/>
    <n v="34936.217995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12"/>
    <s v="TZA"/>
    <s v="032"/>
    <s v="ADMINISTRATION FINANCE"/>
    <s v="053"/>
    <s v="EMPLOYEE RELATED COSTS - SOCIAL CONTRIBUTIONS"/>
    <s v="1028"/>
    <x v="12"/>
    <s v="0320531028"/>
    <n v="44759"/>
    <n v="0"/>
    <n v="46689"/>
    <n v="48836.694000000003"/>
    <n v="51083.181924000004"/>
    <n v="0"/>
    <n v="0"/>
    <n v="0"/>
    <n v="0"/>
    <n v="0"/>
    <n v="0"/>
    <n v="0"/>
    <n v="2978.32"/>
    <n v="2490.71"/>
    <n v="2479.71"/>
    <n v="2482.31"/>
    <n v="2667.65"/>
    <n v="2467.77"/>
    <n v="15566.470000000001"/>
    <n v="31132.940000000002"/>
    <n v="15566.47"/>
  </r>
  <r>
    <n v="19"/>
    <n v="20"/>
    <x v="6"/>
    <s v="04-Budget and treasury office"/>
    <x v="20"/>
    <x v="1"/>
    <x v="3"/>
    <x v="13"/>
    <s v="TZA"/>
    <s v="032"/>
    <s v="ADMINISTRATION FINANCE"/>
    <s v="053"/>
    <s v="EMPLOYEE RELATED COSTS - SOCIAL CONTRIBUTIONS"/>
    <s v="1029"/>
    <x v="13"/>
    <s v="0320531029"/>
    <n v="337"/>
    <n v="0"/>
    <n v="359"/>
    <n v="375.51400000000001"/>
    <n v="392.787644"/>
    <n v="0"/>
    <n v="0"/>
    <n v="0"/>
    <n v="0"/>
    <n v="0"/>
    <n v="0"/>
    <n v="0"/>
    <n v="27.96"/>
    <n v="27.96"/>
    <n v="27.96"/>
    <n v="27.96"/>
    <n v="27.96"/>
    <n v="27.96"/>
    <n v="167.76000000000002"/>
    <n v="335.52000000000004"/>
    <n v="167.76"/>
  </r>
  <r>
    <n v="19"/>
    <n v="20"/>
    <x v="6"/>
    <s v="04-Budget and treasury office"/>
    <x v="20"/>
    <x v="1"/>
    <x v="11"/>
    <x v="30"/>
    <s v="TZA"/>
    <s v="032"/>
    <s v="ADMINISTRATION FINANCE"/>
    <s v="060"/>
    <s v="BAD DEBTS"/>
    <s v="1071"/>
    <x v="30"/>
    <s v="0320601071"/>
    <n v="10982640"/>
    <n v="-4817360"/>
    <n v="18800000"/>
    <n v="19664800"/>
    <n v="20569380.8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15"/>
    <x v="72"/>
    <s v="TZA"/>
    <s v="032"/>
    <s v="ADMINISTRATION FINANCE"/>
    <s v="064"/>
    <s v="DEPRECIATION"/>
    <s v="1091"/>
    <x v="71"/>
    <s v="0320641091"/>
    <n v="36348"/>
    <n v="-1150"/>
    <n v="51784"/>
    <n v="51784"/>
    <n v="54166.063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5"/>
    <x v="31"/>
    <s v="TZA"/>
    <s v="032"/>
    <s v="ADMINISTRATION FINANCE"/>
    <s v="066"/>
    <s v="REPAIRS AND MAINTENANCE"/>
    <s v="1101"/>
    <x v="31"/>
    <s v="0320661101"/>
    <n v="193"/>
    <n v="0"/>
    <n v="193"/>
    <n v="201.87799999999999"/>
    <n v="211.164387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5"/>
    <x v="32"/>
    <s v="TZA"/>
    <s v="032"/>
    <s v="ADMINISTRATION FINANCE"/>
    <s v="066"/>
    <s v="REPAIRS AND MAINTENANCE"/>
    <s v="1111"/>
    <x v="32"/>
    <s v="0320661111"/>
    <n v="0"/>
    <n v="-1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5"/>
    <x v="39"/>
    <s v="TZA"/>
    <s v="032"/>
    <s v="ADMINISTRATION FINANCE"/>
    <s v="066"/>
    <s v="REPAIRS AND MAINTENANCE"/>
    <s v="1215"/>
    <x v="39"/>
    <s v="0320661215"/>
    <n v="445"/>
    <n v="0"/>
    <n v="445"/>
    <n v="465.47"/>
    <n v="486.8816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104"/>
    <s v="TZA"/>
    <s v="032"/>
    <s v="ADMINISTRATION FINANCE"/>
    <s v="078"/>
    <s v="GENERAL EXPENSES - OTHER"/>
    <s v="1303"/>
    <x v="101"/>
    <s v="0320781303"/>
    <n v="5085000"/>
    <n v="85000"/>
    <n v="5591809"/>
    <n v="5849032.2139999997"/>
    <n v="6118087.6958439993"/>
    <n v="0"/>
    <n v="0"/>
    <n v="0"/>
    <n v="0"/>
    <n v="0"/>
    <n v="0"/>
    <n v="0"/>
    <n v="0"/>
    <n v="0"/>
    <n v="0"/>
    <n v="1610755.88"/>
    <n v="0"/>
    <n v="3472707.36"/>
    <n v="5083463.24"/>
    <n v="10166926.48"/>
    <n v="5083463.24"/>
  </r>
  <r>
    <n v="19"/>
    <n v="20"/>
    <x v="6"/>
    <s v="04-Budget and treasury office"/>
    <x v="20"/>
    <x v="1"/>
    <x v="4"/>
    <x v="44"/>
    <s v="TZA"/>
    <s v="032"/>
    <s v="ADMINISTRATION FINANCE"/>
    <s v="078"/>
    <s v="GENERAL EXPENSES - OTHER"/>
    <s v="1308"/>
    <x v="44"/>
    <s v="0320781308"/>
    <n v="22288"/>
    <n v="0"/>
    <n v="22288"/>
    <n v="23313.248"/>
    <n v="24385.657407999999"/>
    <n v="0"/>
    <n v="0"/>
    <n v="0"/>
    <n v="0"/>
    <n v="0"/>
    <n v="0"/>
    <n v="0"/>
    <n v="0"/>
    <n v="0"/>
    <n v="6977.39"/>
    <n v="0"/>
    <n v="0"/>
    <n v="0"/>
    <n v="6977.39"/>
    <n v="13954.78"/>
    <n v="6977.39"/>
  </r>
  <r>
    <n v="19"/>
    <n v="20"/>
    <x v="6"/>
    <s v="04-Budget and treasury office"/>
    <x v="20"/>
    <x v="1"/>
    <x v="4"/>
    <x v="73"/>
    <s v="TZA"/>
    <s v="032"/>
    <s v="ADMINISTRATION FINANCE"/>
    <s v="078"/>
    <s v="GENERAL EXPENSES - OTHER"/>
    <s v="1310"/>
    <x v="72"/>
    <s v="0320781310"/>
    <n v="12055000"/>
    <n v="-3085000"/>
    <n v="12055000"/>
    <n v="12609530"/>
    <n v="13189568.380000001"/>
    <n v="0"/>
    <n v="0"/>
    <n v="0"/>
    <n v="0"/>
    <n v="0"/>
    <n v="0"/>
    <n v="0"/>
    <n v="16800"/>
    <n v="1027478.96"/>
    <n v="1985264.04"/>
    <n v="932826.32"/>
    <n v="1246778.5900000001"/>
    <n v="2900206.2"/>
    <n v="8109354.1100000003"/>
    <n v="16218708.220000001"/>
    <n v="8109354.1100000003"/>
  </r>
  <r>
    <n v="19"/>
    <n v="20"/>
    <x v="6"/>
    <s v="04-Budget and treasury office"/>
    <x v="20"/>
    <x v="1"/>
    <x v="5"/>
    <x v="45"/>
    <s v="TZA"/>
    <s v="032"/>
    <s v="ADMINISTRATION FINANCE"/>
    <s v="078"/>
    <s v="GENERAL EXPENSES - OTHER"/>
    <s v="1311"/>
    <x v="45"/>
    <s v="0320781311"/>
    <n v="829"/>
    <n v="0"/>
    <n v="829"/>
    <n v="867.13400000000001"/>
    <n v="907.022163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46"/>
    <s v="TZA"/>
    <s v="032"/>
    <s v="ADMINISTRATION FINANCE"/>
    <s v="078"/>
    <s v="GENERAL EXPENSES - OTHER"/>
    <s v="1321"/>
    <x v="46"/>
    <s v="0320781321"/>
    <n v="2000"/>
    <n v="0"/>
    <n v="2000"/>
    <n v="2000"/>
    <n v="2000"/>
    <n v="0"/>
    <n v="0"/>
    <n v="0"/>
    <n v="0"/>
    <n v="0"/>
    <n v="0"/>
    <n v="0"/>
    <n v="0"/>
    <n v="399.71"/>
    <n v="363.86"/>
    <n v="401.61"/>
    <n v="398.96"/>
    <n v="401.45"/>
    <n v="1965.59"/>
    <n v="3931.18"/>
    <n v="1965.59"/>
  </r>
  <r>
    <n v="19"/>
    <n v="20"/>
    <x v="6"/>
    <s v="04-Budget and treasury office"/>
    <x v="20"/>
    <x v="1"/>
    <x v="4"/>
    <x v="48"/>
    <s v="TZA"/>
    <s v="032"/>
    <s v="ADMINISTRATION FINANCE"/>
    <s v="078"/>
    <s v="GENERAL EXPENSES - OTHER"/>
    <s v="1327"/>
    <x v="48"/>
    <s v="0320781327"/>
    <n v="196815"/>
    <n v="0"/>
    <n v="196815"/>
    <n v="205868.49"/>
    <n v="215338.44053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15"/>
    <s v="TZA"/>
    <s v="032"/>
    <s v="ADMINISTRATION FINANCE"/>
    <s v="078"/>
    <s v="GENERAL EXPENSES - OTHER"/>
    <s v="1341"/>
    <x v="15"/>
    <s v="0320781341"/>
    <n v="40328"/>
    <n v="0"/>
    <n v="40938"/>
    <n v="42821.148000000001"/>
    <n v="44790.920808000003"/>
    <n v="0"/>
    <n v="0"/>
    <n v="0"/>
    <n v="0"/>
    <n v="0"/>
    <n v="0"/>
    <n v="0"/>
    <n v="34567.449999999997"/>
    <n v="0"/>
    <n v="0"/>
    <n v="0"/>
    <n v="0"/>
    <n v="0"/>
    <n v="34567.449999999997"/>
    <n v="69134.899999999994"/>
    <n v="34567.449999999997"/>
  </r>
  <r>
    <n v="19"/>
    <n v="20"/>
    <x v="6"/>
    <s v="04-Budget and treasury office"/>
    <x v="20"/>
    <x v="1"/>
    <x v="5"/>
    <x v="16"/>
    <s v="TZA"/>
    <s v="032"/>
    <s v="ADMINISTRATION FINANCE"/>
    <s v="078"/>
    <s v="GENERAL EXPENSES - OTHER"/>
    <s v="1344"/>
    <x v="16"/>
    <s v="0320781344"/>
    <n v="2366"/>
    <n v="0"/>
    <n v="2366"/>
    <n v="2474.8359999999998"/>
    <n v="2588.678455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17"/>
    <s v="TZA"/>
    <s v="032"/>
    <s v="ADMINISTRATION FINANCE"/>
    <s v="078"/>
    <s v="GENERAL EXPENSES - OTHER"/>
    <s v="1347"/>
    <x v="17"/>
    <s v="0320781347"/>
    <n v="1775"/>
    <n v="0"/>
    <n v="1775"/>
    <n v="1856.65"/>
    <n v="1942.0559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1"/>
    <x v="4"/>
    <x v="18"/>
    <s v="TZA"/>
    <s v="032"/>
    <s v="ADMINISTRATION FINANCE"/>
    <s v="078"/>
    <s v="GENERAL EXPENSES - OTHER"/>
    <s v="1348"/>
    <x v="18"/>
    <s v="0320781348"/>
    <n v="7732"/>
    <n v="0"/>
    <n v="7732"/>
    <n v="8087.6719999999996"/>
    <n v="8459.7049119999992"/>
    <n v="0"/>
    <n v="0"/>
    <n v="0"/>
    <n v="0"/>
    <n v="0"/>
    <n v="0"/>
    <n v="0"/>
    <n v="0"/>
    <n v="1171.22"/>
    <n v="2263.61"/>
    <n v="1393.98"/>
    <n v="1027.99"/>
    <n v="1464.33"/>
    <n v="7321.1299999999992"/>
    <n v="14642.259999999998"/>
    <n v="7321.13"/>
  </r>
  <r>
    <n v="19"/>
    <n v="20"/>
    <x v="6"/>
    <s v="04-Budget and treasury office"/>
    <x v="20"/>
    <x v="1"/>
    <x v="4"/>
    <x v="54"/>
    <s v="TZA"/>
    <s v="032"/>
    <s v="ADMINISTRATION FINANCE"/>
    <s v="078"/>
    <s v="GENERAL EXPENSES - OTHER"/>
    <s v="1363"/>
    <x v="54"/>
    <s v="0320781363"/>
    <n v="11366"/>
    <n v="0"/>
    <n v="11366"/>
    <n v="11888.835999999999"/>
    <n v="12435.722456"/>
    <n v="0"/>
    <n v="0"/>
    <n v="0"/>
    <n v="0"/>
    <n v="0"/>
    <n v="0"/>
    <n v="0"/>
    <n v="0"/>
    <n v="2001.3"/>
    <n v="0"/>
    <n v="1890"/>
    <n v="0"/>
    <n v="0"/>
    <n v="3891.3"/>
    <n v="7782.6"/>
    <n v="3891.3"/>
  </r>
  <r>
    <n v="19"/>
    <n v="20"/>
    <x v="6"/>
    <s v="04-Budget and treasury office"/>
    <x v="20"/>
    <x v="1"/>
    <x v="4"/>
    <x v="19"/>
    <s v="TZA"/>
    <s v="032"/>
    <s v="ADMINISTRATION FINANCE"/>
    <s v="078"/>
    <s v="GENERAL EXPENSES - OTHER"/>
    <s v="1364"/>
    <x v="19"/>
    <s v="0320781364"/>
    <n v="70000"/>
    <n v="-30000"/>
    <n v="70000"/>
    <n v="73220"/>
    <n v="76588.12"/>
    <n v="0"/>
    <n v="0"/>
    <n v="0"/>
    <n v="0"/>
    <n v="0"/>
    <n v="0"/>
    <n v="0"/>
    <n v="4878.55"/>
    <n v="4293.6000000000004"/>
    <n v="36597.699999999997"/>
    <n v="1058"/>
    <n v="-3944"/>
    <n v="12730.78"/>
    <n v="55614.63"/>
    <n v="111229.26"/>
    <n v="55614.63"/>
  </r>
  <r>
    <n v="19"/>
    <n v="20"/>
    <x v="6"/>
    <s v="04-Budget and treasury office"/>
    <x v="20"/>
    <x v="1"/>
    <x v="4"/>
    <x v="20"/>
    <s v="TZA"/>
    <s v="032"/>
    <s v="ADMINISTRATION FINANCE"/>
    <s v="078"/>
    <s v="GENERAL EXPENSES - OTHER"/>
    <s v="1366"/>
    <x v="20"/>
    <s v="0320781366"/>
    <n v="66919"/>
    <n v="-25704"/>
    <n v="51408"/>
    <n v="53772.767999999996"/>
    <n v="56246.315327999997"/>
    <n v="0"/>
    <n v="0"/>
    <n v="0"/>
    <n v="0"/>
    <n v="0"/>
    <n v="0"/>
    <n v="0"/>
    <n v="4000"/>
    <n v="4746.59"/>
    <n v="4767.51"/>
    <n v="4739.04"/>
    <n v="4700.75"/>
    <n v="4709.78"/>
    <n v="27663.67"/>
    <n v="55327.34"/>
    <n v="27663.67"/>
  </r>
  <r>
    <n v="19"/>
    <n v="20"/>
    <x v="6"/>
    <s v="04-Budget and treasury office"/>
    <x v="20"/>
    <x v="2"/>
    <x v="6"/>
    <x v="22"/>
    <s v="TZA"/>
    <s v="032"/>
    <s v="ADMINISTRATION FINANCE"/>
    <s v="087"/>
    <s v="INTERNAL CHARGES"/>
    <s v="1531"/>
    <x v="22"/>
    <s v="0320871531"/>
    <n v="1137077"/>
    <n v="0"/>
    <n v="1137077"/>
    <n v="1189382.5419999999"/>
    <n v="1244094.138931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2"/>
    <x v="6"/>
    <x v="58"/>
    <s v="TZA"/>
    <s v="032"/>
    <s v="ADMINISTRATION FINANCE"/>
    <s v="087"/>
    <s v="INTERNAL CHARGES"/>
    <s v="1532"/>
    <x v="58"/>
    <s v="032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2"/>
    <x v="6"/>
    <x v="59"/>
    <s v="TZA"/>
    <s v="032"/>
    <s v="ADMINISTRATION FINANCE"/>
    <s v="087"/>
    <s v="INTERNAL CHARGES"/>
    <s v="1533"/>
    <x v="59"/>
    <s v="032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5"/>
    <x v="16"/>
    <x v="105"/>
    <s v="TZA"/>
    <s v="032"/>
    <s v="ADMINISTRATION FINANCE"/>
    <s v="095"/>
    <s v="TRANSFERS FROM / (TO) RESERVES"/>
    <s v="2055"/>
    <x v="102"/>
    <s v="0320952055"/>
    <n v="-20000000"/>
    <n v="0"/>
    <n v="-30000000"/>
    <n v="-31380000"/>
    <n v="-3282348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0"/>
    <x v="3"/>
    <x v="19"/>
    <x v="94"/>
    <s v="TZA"/>
    <s v="032"/>
    <s v="ADMINISTRATION FINANCE"/>
    <s v="608"/>
    <s v="OTHER ASSETS"/>
    <s v="5023"/>
    <x v="92"/>
    <s v="0326085023"/>
    <n v="200000"/>
    <n v="200000"/>
    <n v="500000"/>
    <n v="700000"/>
    <n v="700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0"/>
    <x v="23"/>
    <x v="106"/>
    <s v="TZA"/>
    <s v="033"/>
    <s v="FINANCIAL SERVICES, REPORTING, &amp; BUDGETS"/>
    <s v="011"/>
    <s v="INTEREST EARNED - EXTERNAL INVESTMENTS"/>
    <s v="0141"/>
    <x v="103"/>
    <s v="0330110141"/>
    <n v="-4300000"/>
    <n v="0"/>
    <n v="-4300000"/>
    <n v="-4497800"/>
    <n v="-4704698.8"/>
    <n v="0"/>
    <n v="0"/>
    <n v="0"/>
    <n v="0"/>
    <n v="0"/>
    <n v="0"/>
    <n v="0"/>
    <n v="-248036.18"/>
    <n v="-650521.89"/>
    <n v="-1513040.4"/>
    <n v="686829.85"/>
    <n v="-181583.96"/>
    <n v="-207711.31"/>
    <n v="-2114063.8899999997"/>
    <n v="-4228127.7799999993"/>
    <n v="-2114063.89"/>
  </r>
  <r>
    <n v="19"/>
    <n v="20"/>
    <x v="6"/>
    <s v="04-Budget and treasury office"/>
    <x v="21"/>
    <x v="0"/>
    <x v="23"/>
    <x v="107"/>
    <s v="TZA"/>
    <s v="033"/>
    <s v="FINANCIAL SERVICES, REPORTING, &amp; BUDGETS"/>
    <s v="011"/>
    <s v="INTEREST EARNED - EXTERNAL INVESTMENTS"/>
    <s v="0142"/>
    <x v="104"/>
    <s v="0330110142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0"/>
    <x v="1"/>
    <x v="108"/>
    <s v="TZA"/>
    <s v="033"/>
    <s v="FINANCIAL SERVICES, REPORTING, &amp; BUDGETS"/>
    <s v="022"/>
    <s v="OPERATING GRANTS &amp; SUBSIDIES"/>
    <s v="0225"/>
    <x v="105"/>
    <s v="0330220225"/>
    <n v="-2145000"/>
    <n v="0"/>
    <n v="-2000000"/>
    <n v="-2100000"/>
    <n v="-2100000"/>
    <n v="0"/>
    <n v="0"/>
    <n v="0"/>
    <n v="0"/>
    <n v="0"/>
    <n v="0"/>
    <n v="0"/>
    <n v="0"/>
    <n v="-2145000"/>
    <n v="0"/>
    <n v="0"/>
    <n v="0"/>
    <n v="0"/>
    <n v="-2145000"/>
    <n v="-4290000"/>
    <n v="-2145000"/>
  </r>
  <r>
    <n v="19"/>
    <n v="20"/>
    <x v="6"/>
    <s v="04-Budget and treasury office"/>
    <x v="21"/>
    <x v="0"/>
    <x v="17"/>
    <x v="109"/>
    <s v="TZA"/>
    <s v="033"/>
    <s v="FINANCIAL SERVICES, REPORTING, &amp; BUDGETS"/>
    <s v="024"/>
    <s v="OTHER REVENUE"/>
    <s v="0242"/>
    <x v="106"/>
    <s v="0330240242"/>
    <n v="-500000"/>
    <n v="0"/>
    <n v="-500000"/>
    <n v="-523000"/>
    <n v="-5470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2"/>
    <x v="9"/>
    <x v="82"/>
    <s v="TZA"/>
    <s v="033"/>
    <s v="FINANCIAL SERVICES, REPORTING, &amp; BUDGETS"/>
    <s v="043"/>
    <s v="INTERNAL RECOVERIES"/>
    <s v="0331"/>
    <x v="22"/>
    <s v="0330430331"/>
    <n v="-5335283"/>
    <n v="0"/>
    <n v="-5335283"/>
    <n v="-5580706.0180000002"/>
    <n v="-5837418.494827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2"/>
    <x v="2"/>
    <s v="TZA"/>
    <s v="033"/>
    <s v="FINANCIAL SERVICES, REPORTING, &amp; BUDGETS"/>
    <s v="051"/>
    <s v="EMPLOYEE RELATED COSTS - WAGES &amp; SALARIES"/>
    <s v="1001"/>
    <x v="2"/>
    <s v="0330511001"/>
    <n v="3699014"/>
    <n v="0"/>
    <n v="2539323"/>
    <n v="2656131.858"/>
    <n v="2778313.9234679998"/>
    <n v="0"/>
    <n v="0"/>
    <n v="0"/>
    <n v="0"/>
    <n v="0"/>
    <n v="0"/>
    <n v="0"/>
    <n v="153319.85999999999"/>
    <n v="151502.16"/>
    <n v="273667.99"/>
    <n v="223155.29"/>
    <n v="187099.96"/>
    <n v="190250.52"/>
    <n v="1178995.78"/>
    <n v="2357991.56"/>
    <n v="1178995.78"/>
  </r>
  <r>
    <n v="19"/>
    <n v="20"/>
    <x v="6"/>
    <s v="04-Budget and treasury office"/>
    <x v="21"/>
    <x v="1"/>
    <x v="2"/>
    <x v="27"/>
    <s v="TZA"/>
    <s v="033"/>
    <s v="FINANCIAL SERVICES, REPORTING, &amp; BUDGETS"/>
    <s v="051"/>
    <s v="EMPLOYEE RELATED COSTS - WAGES &amp; SALARIES"/>
    <s v="1002"/>
    <x v="27"/>
    <s v="0330511002"/>
    <n v="0"/>
    <n v="0"/>
    <m/>
    <n v="0"/>
    <n v="0"/>
    <n v="0"/>
    <n v="0"/>
    <n v="0"/>
    <n v="0"/>
    <n v="0"/>
    <n v="0"/>
    <n v="0"/>
    <n v="0"/>
    <n v="0"/>
    <n v="13895.23"/>
    <n v="2282.85"/>
    <n v="0"/>
    <n v="0"/>
    <n v="16178.08"/>
    <n v="32356.16"/>
    <n v="16178.08"/>
  </r>
  <r>
    <n v="19"/>
    <n v="20"/>
    <x v="6"/>
    <s v="04-Budget and treasury office"/>
    <x v="21"/>
    <x v="1"/>
    <x v="2"/>
    <x v="3"/>
    <s v="TZA"/>
    <s v="033"/>
    <s v="FINANCIAL SERVICES, REPORTING, &amp; BUDGETS"/>
    <s v="051"/>
    <s v="EMPLOYEE RELATED COSTS - WAGES &amp; SALARIES"/>
    <s v="1004"/>
    <x v="3"/>
    <s v="0330511004"/>
    <n v="308251"/>
    <n v="0"/>
    <n v="168309"/>
    <n v="176051.21400000001"/>
    <n v="184149.56984400001"/>
    <n v="0"/>
    <n v="0"/>
    <n v="0"/>
    <n v="0"/>
    <n v="0"/>
    <n v="0"/>
    <n v="0"/>
    <n v="0"/>
    <n v="0"/>
    <n v="0"/>
    <n v="0"/>
    <n v="0"/>
    <n v="34381.11"/>
    <n v="34381.11"/>
    <n v="68762.22"/>
    <n v="34381.11"/>
  </r>
  <r>
    <n v="19"/>
    <n v="20"/>
    <x v="6"/>
    <s v="04-Budget and treasury office"/>
    <x v="21"/>
    <x v="1"/>
    <x v="2"/>
    <x v="4"/>
    <s v="TZA"/>
    <s v="033"/>
    <s v="FINANCIAL SERVICES, REPORTING, &amp; BUDGETS"/>
    <s v="051"/>
    <s v="EMPLOYEE RELATED COSTS - WAGES &amp; SALARIES"/>
    <s v="1010"/>
    <x v="4"/>
    <s v="0330511010"/>
    <n v="238125"/>
    <n v="0"/>
    <n v="120330"/>
    <n v="125865.18"/>
    <n v="131654.97827999998"/>
    <n v="0"/>
    <n v="0"/>
    <n v="0"/>
    <n v="0"/>
    <n v="0"/>
    <n v="0"/>
    <n v="0"/>
    <n v="23130.400000000001"/>
    <n v="0"/>
    <n v="0"/>
    <n v="0"/>
    <n v="0"/>
    <n v="0"/>
    <n v="23130.400000000001"/>
    <n v="46260.800000000003"/>
    <n v="23130.400000000001"/>
  </r>
  <r>
    <n v="19"/>
    <n v="20"/>
    <x v="6"/>
    <s v="04-Budget and treasury office"/>
    <x v="21"/>
    <x v="1"/>
    <x v="2"/>
    <x v="5"/>
    <s v="TZA"/>
    <s v="033"/>
    <s v="FINANCIAL SERVICES, REPORTING, &amp; BUDGETS"/>
    <s v="051"/>
    <s v="EMPLOYEE RELATED COSTS - WAGES &amp; SALARIES"/>
    <s v="1012"/>
    <x v="5"/>
    <s v="0330511012"/>
    <n v="10955"/>
    <n v="0"/>
    <n v="11667"/>
    <n v="12203.682000000001"/>
    <n v="12765.051372"/>
    <n v="0"/>
    <n v="0"/>
    <n v="0"/>
    <n v="0"/>
    <n v="0"/>
    <n v="0"/>
    <n v="0"/>
    <n v="907.77"/>
    <n v="907.77"/>
    <n v="0"/>
    <n v="0"/>
    <n v="0"/>
    <n v="0"/>
    <n v="1815.54"/>
    <n v="3631.08"/>
    <n v="1815.54"/>
  </r>
  <r>
    <n v="19"/>
    <n v="20"/>
    <x v="6"/>
    <s v="04-Budget and treasury office"/>
    <x v="21"/>
    <x v="1"/>
    <x v="2"/>
    <x v="6"/>
    <s v="TZA"/>
    <s v="033"/>
    <s v="FINANCIAL SERVICES, REPORTING, &amp; BUDGETS"/>
    <s v="051"/>
    <s v="EMPLOYEE RELATED COSTS - WAGES &amp; SALARIES"/>
    <s v="1013"/>
    <x v="6"/>
    <s v="0330511013"/>
    <n v="118331"/>
    <n v="0"/>
    <n v="177244"/>
    <n v="185397.22399999999"/>
    <n v="193925.496304"/>
    <n v="0"/>
    <n v="0"/>
    <n v="0"/>
    <n v="0"/>
    <n v="0"/>
    <n v="0"/>
    <n v="0"/>
    <n v="9414.6"/>
    <n v="9427.35"/>
    <n v="0"/>
    <n v="0"/>
    <n v="0"/>
    <n v="0"/>
    <n v="18841.95"/>
    <n v="37683.9"/>
    <n v="18841.95"/>
  </r>
  <r>
    <n v="19"/>
    <n v="20"/>
    <x v="6"/>
    <s v="04-Budget and treasury office"/>
    <x v="21"/>
    <x v="1"/>
    <x v="3"/>
    <x v="7"/>
    <s v="TZA"/>
    <s v="033"/>
    <s v="FINANCIAL SERVICES, REPORTING, &amp; BUDGETS"/>
    <s v="053"/>
    <s v="EMPLOYEE RELATED COSTS - SOCIAL CONTRIBUTIONS"/>
    <s v="1021"/>
    <x v="7"/>
    <s v="0330531021"/>
    <n v="200697"/>
    <n v="0"/>
    <n v="189296"/>
    <n v="198003.61600000001"/>
    <n v="207111.782336"/>
    <n v="0"/>
    <n v="0"/>
    <n v="0"/>
    <n v="0"/>
    <n v="0"/>
    <n v="0"/>
    <n v="0"/>
    <n v="13632.11"/>
    <n v="13632.11"/>
    <n v="9413.94"/>
    <n v="9413.94"/>
    <n v="9413.94"/>
    <n v="9413.94"/>
    <n v="64919.98000000001"/>
    <n v="129839.96000000002"/>
    <n v="64919.98"/>
  </r>
  <r>
    <n v="19"/>
    <n v="20"/>
    <x v="6"/>
    <s v="04-Budget and treasury office"/>
    <x v="21"/>
    <x v="1"/>
    <x v="3"/>
    <x v="8"/>
    <s v="TZA"/>
    <s v="033"/>
    <s v="FINANCIAL SERVICES, REPORTING, &amp; BUDGETS"/>
    <s v="053"/>
    <s v="EMPLOYEE RELATED COSTS - SOCIAL CONTRIBUTIONS"/>
    <s v="1022"/>
    <x v="8"/>
    <s v="0330531022"/>
    <n v="450597"/>
    <n v="0"/>
    <n v="499462"/>
    <n v="522437.25199999998"/>
    <n v="546469.36559199996"/>
    <n v="0"/>
    <n v="0"/>
    <n v="0"/>
    <n v="0"/>
    <n v="0"/>
    <n v="0"/>
    <n v="0"/>
    <n v="30219.43"/>
    <n v="30219.43"/>
    <n v="20018.82"/>
    <n v="20018.82"/>
    <n v="20018.82"/>
    <n v="21008.51"/>
    <n v="141503.83000000002"/>
    <n v="283007.66000000003"/>
    <n v="141503.82999999999"/>
  </r>
  <r>
    <n v="19"/>
    <n v="20"/>
    <x v="6"/>
    <s v="04-Budget and treasury office"/>
    <x v="21"/>
    <x v="1"/>
    <x v="3"/>
    <x v="9"/>
    <s v="TZA"/>
    <s v="033"/>
    <s v="FINANCIAL SERVICES, REPORTING, &amp; BUDGETS"/>
    <s v="053"/>
    <s v="EMPLOYEE RELATED COSTS - SOCIAL CONTRIBUTIONS"/>
    <s v="1023"/>
    <x v="9"/>
    <s v="0330531023"/>
    <n v="11468"/>
    <n v="0"/>
    <n v="9557"/>
    <n v="9996.6219999999994"/>
    <n v="10456.466612"/>
    <n v="0"/>
    <n v="0"/>
    <n v="0"/>
    <n v="0"/>
    <n v="0"/>
    <n v="0"/>
    <n v="0"/>
    <n v="594.88"/>
    <n v="594.88"/>
    <n v="562.26"/>
    <n v="562.26"/>
    <n v="566.91999999999996"/>
    <n v="556.01"/>
    <n v="3437.21"/>
    <n v="6874.42"/>
    <n v="3437.21"/>
  </r>
  <r>
    <n v="19"/>
    <n v="20"/>
    <x v="6"/>
    <s v="04-Budget and treasury office"/>
    <x v="21"/>
    <x v="1"/>
    <x v="3"/>
    <x v="10"/>
    <s v="TZA"/>
    <s v="033"/>
    <s v="FINANCIAL SERVICES, REPORTING, &amp; BUDGETS"/>
    <s v="053"/>
    <s v="EMPLOYEE RELATED COSTS - SOCIAL CONTRIBUTIONS"/>
    <s v="1024"/>
    <x v="10"/>
    <s v="0330531024"/>
    <n v="45735"/>
    <n v="0"/>
    <n v="50786"/>
    <n v="53122.156000000003"/>
    <n v="55565.775176000003"/>
    <n v="0"/>
    <n v="0"/>
    <n v="0"/>
    <n v="0"/>
    <n v="0"/>
    <n v="0"/>
    <n v="0"/>
    <n v="2998.83"/>
    <n v="2998.83"/>
    <n v="2071.5"/>
    <n v="2071.5"/>
    <n v="2071.5"/>
    <n v="2181.4699999999998"/>
    <n v="14393.63"/>
    <n v="28787.26"/>
    <n v="14393.63"/>
  </r>
  <r>
    <n v="19"/>
    <n v="20"/>
    <x v="6"/>
    <s v="04-Budget and treasury office"/>
    <x v="21"/>
    <x v="1"/>
    <x v="4"/>
    <x v="11"/>
    <s v="TZA"/>
    <s v="033"/>
    <s v="FINANCIAL SERVICES, REPORTING, &amp; BUDGETS"/>
    <s v="053"/>
    <s v="EMPLOYEE RELATED COSTS - SOCIAL CONTRIBUTIONS"/>
    <s v="1027"/>
    <x v="11"/>
    <s v="0330531027"/>
    <n v="40140"/>
    <n v="0"/>
    <n v="29750"/>
    <n v="31118.5"/>
    <n v="32549.951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4"/>
    <x v="12"/>
    <s v="TZA"/>
    <s v="033"/>
    <s v="FINANCIAL SERVICES, REPORTING, &amp; BUDGETS"/>
    <s v="053"/>
    <s v="EMPLOYEE RELATED COSTS - SOCIAL CONTRIBUTIONS"/>
    <s v="1028"/>
    <x v="12"/>
    <s v="0330531028"/>
    <n v="36650"/>
    <n v="0"/>
    <n v="28230"/>
    <n v="29528.58"/>
    <n v="30886.894680000001"/>
    <n v="0"/>
    <n v="0"/>
    <n v="0"/>
    <n v="0"/>
    <n v="0"/>
    <n v="0"/>
    <n v="0"/>
    <n v="1896.01"/>
    <n v="1649.7"/>
    <n v="2732.32"/>
    <n v="2106.19"/>
    <n v="1706.75"/>
    <n v="2106.87"/>
    <n v="12197.84"/>
    <n v="24395.68"/>
    <n v="12197.84"/>
  </r>
  <r>
    <n v="19"/>
    <n v="20"/>
    <x v="6"/>
    <s v="04-Budget and treasury office"/>
    <x v="21"/>
    <x v="1"/>
    <x v="3"/>
    <x v="13"/>
    <s v="TZA"/>
    <s v="033"/>
    <s v="FINANCIAL SERVICES, REPORTING, &amp; BUDGETS"/>
    <s v="053"/>
    <s v="EMPLOYEE RELATED COSTS - SOCIAL CONTRIBUTIONS"/>
    <s v="1029"/>
    <x v="13"/>
    <s v="0330531029"/>
    <n v="675"/>
    <n v="0"/>
    <n v="599"/>
    <n v="626.55399999999997"/>
    <n v="655.37548399999991"/>
    <n v="0"/>
    <n v="0"/>
    <n v="0"/>
    <n v="0"/>
    <n v="0"/>
    <n v="0"/>
    <n v="0"/>
    <n v="37.28"/>
    <n v="102.52"/>
    <n v="102.52"/>
    <n v="102.52"/>
    <n v="93.2"/>
    <n v="93.2"/>
    <n v="531.24"/>
    <n v="1062.48"/>
    <n v="531.24"/>
  </r>
  <r>
    <n v="19"/>
    <n v="20"/>
    <x v="6"/>
    <s v="04-Budget and treasury office"/>
    <x v="21"/>
    <x v="1"/>
    <x v="15"/>
    <x v="72"/>
    <s v="TZA"/>
    <s v="033"/>
    <s v="FINANCIAL SERVICES, REPORTING, &amp; BUDGETS"/>
    <s v="064"/>
    <s v="DEPRECIATION"/>
    <s v="1091"/>
    <x v="71"/>
    <s v="0330641091"/>
    <n v="483079"/>
    <n v="-15286"/>
    <n v="498365"/>
    <n v="498365"/>
    <n v="521289.7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5"/>
    <x v="31"/>
    <s v="TZA"/>
    <s v="033"/>
    <s v="FINANCIAL SERVICES, REPORTING, &amp; BUDGETS"/>
    <s v="066"/>
    <s v="REPAIRS AND MAINTENANCE"/>
    <s v="1101"/>
    <x v="31"/>
    <s v="0330661101"/>
    <n v="24"/>
    <n v="0"/>
    <n v="24"/>
    <n v="25.103999999999999"/>
    <n v="26.258783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5"/>
    <x v="32"/>
    <s v="TZA"/>
    <s v="033"/>
    <s v="FINANCIAL SERVICES, REPORTING, &amp; BUDGETS"/>
    <s v="066"/>
    <s v="REPAIRS AND MAINTENANCE"/>
    <s v="1111"/>
    <x v="32"/>
    <s v="0330661111"/>
    <n v="0"/>
    <n v="-1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5"/>
    <x v="39"/>
    <s v="TZA"/>
    <s v="033"/>
    <s v="FINANCIAL SERVICES, REPORTING, &amp; BUDGETS"/>
    <s v="066"/>
    <s v="REPAIRS AND MAINTENANCE"/>
    <s v="1215"/>
    <x v="39"/>
    <s v="0330661215"/>
    <n v="447"/>
    <n v="0"/>
    <n v="447"/>
    <n v="467.56200000000001"/>
    <n v="489.069852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24"/>
    <x v="110"/>
    <s v="TZA"/>
    <s v="033"/>
    <s v="FINANCIAL SERVICES, REPORTING, &amp; BUDGETS"/>
    <s v="076"/>
    <s v="GRANTS &amp; SUBSIDIES PAID"/>
    <s v="1299"/>
    <x v="107"/>
    <s v="0330761299"/>
    <n v="2145000"/>
    <n v="0"/>
    <n v="2000000"/>
    <n v="2100000"/>
    <n v="2100000"/>
    <n v="0"/>
    <n v="0"/>
    <n v="0"/>
    <n v="0"/>
    <n v="0"/>
    <n v="0"/>
    <n v="0"/>
    <n v="107137.08"/>
    <n v="100590.22"/>
    <n v="95357.35"/>
    <n v="121409.69"/>
    <n v="202893.96"/>
    <n v="195192.92"/>
    <n v="822581.22000000009"/>
    <n v="1645162.4400000002"/>
    <n v="822581.22"/>
  </r>
  <r>
    <n v="19"/>
    <n v="20"/>
    <x v="6"/>
    <s v="04-Budget and treasury office"/>
    <x v="21"/>
    <x v="1"/>
    <x v="4"/>
    <x v="43"/>
    <s v="TZA"/>
    <s v="033"/>
    <s v="FINANCIAL SERVICES, REPORTING, &amp; BUDGETS"/>
    <s v="078"/>
    <s v="GENERAL EXPENSES - OTHER"/>
    <s v="1301"/>
    <x v="43"/>
    <s v="0330781301"/>
    <n v="3800"/>
    <n v="0"/>
    <n v="3800"/>
    <n v="3974.8"/>
    <n v="4157.6408000000001"/>
    <n v="0"/>
    <n v="0"/>
    <n v="0"/>
    <n v="0"/>
    <n v="0"/>
    <n v="0"/>
    <n v="0"/>
    <n v="0"/>
    <n v="0"/>
    <n v="0"/>
    <n v="657.91"/>
    <n v="0"/>
    <n v="0"/>
    <n v="657.91"/>
    <n v="1315.82"/>
    <n v="657.91"/>
  </r>
  <r>
    <n v="19"/>
    <n v="20"/>
    <x v="6"/>
    <s v="04-Budget and treasury office"/>
    <x v="21"/>
    <x v="1"/>
    <x v="4"/>
    <x v="44"/>
    <s v="TZA"/>
    <s v="033"/>
    <s v="FINANCIAL SERVICES, REPORTING, &amp; BUDGETS"/>
    <s v="078"/>
    <s v="GENERAL EXPENSES - OTHER"/>
    <s v="1308"/>
    <x v="44"/>
    <s v="0330781308"/>
    <n v="7088"/>
    <n v="0"/>
    <n v="7088"/>
    <n v="7414.0479999999998"/>
    <n v="7755.0942079999995"/>
    <n v="0"/>
    <n v="0"/>
    <n v="0"/>
    <n v="0"/>
    <n v="0"/>
    <n v="0"/>
    <n v="0"/>
    <n v="0"/>
    <n v="0"/>
    <n v="0"/>
    <n v="0"/>
    <n v="3478.26"/>
    <n v="0"/>
    <n v="3478.26"/>
    <n v="6956.52"/>
    <n v="3478.26"/>
  </r>
  <r>
    <n v="19"/>
    <n v="20"/>
    <x v="6"/>
    <s v="04-Budget and treasury office"/>
    <x v="21"/>
    <x v="1"/>
    <x v="5"/>
    <x v="45"/>
    <s v="TZA"/>
    <s v="033"/>
    <s v="FINANCIAL SERVICES, REPORTING, &amp; BUDGETS"/>
    <s v="078"/>
    <s v="GENERAL EXPENSES - OTHER"/>
    <s v="1311"/>
    <x v="45"/>
    <s v="0330781311"/>
    <n v="592"/>
    <n v="0"/>
    <n v="592"/>
    <n v="619.23199999999997"/>
    <n v="647.71667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4"/>
    <x v="46"/>
    <s v="TZA"/>
    <s v="033"/>
    <s v="FINANCIAL SERVICES, REPORTING, &amp; BUDGETS"/>
    <s v="078"/>
    <s v="GENERAL EXPENSES - OTHER"/>
    <s v="1321"/>
    <x v="46"/>
    <s v="03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4"/>
    <x v="111"/>
    <s v="TZA"/>
    <s v="033"/>
    <s v="FINANCIAL SERVICES, REPORTING, &amp; BUDGETS"/>
    <s v="078"/>
    <s v="GENERAL EXPENSES - OTHER"/>
    <s v="1329"/>
    <x v="108"/>
    <s v="0330781329"/>
    <n v="2500000"/>
    <n v="0"/>
    <n v="2500000"/>
    <n v="2615000"/>
    <n v="2735290"/>
    <n v="473.35"/>
    <n v="0"/>
    <n v="0"/>
    <n v="0"/>
    <n v="0"/>
    <n v="0"/>
    <n v="0"/>
    <n v="0"/>
    <n v="473.35"/>
    <n v="0"/>
    <n v="0"/>
    <n v="0"/>
    <n v="0"/>
    <n v="473.35"/>
    <n v="946.7"/>
    <n v="473.35"/>
  </r>
  <r>
    <n v="19"/>
    <n v="20"/>
    <x v="6"/>
    <s v="04-Budget and treasury office"/>
    <x v="21"/>
    <x v="1"/>
    <x v="4"/>
    <x v="112"/>
    <s v="TZA"/>
    <s v="033"/>
    <s v="FINANCIAL SERVICES, REPORTING, &amp; BUDGETS"/>
    <s v="078"/>
    <s v="GENERAL EXPENSES - OTHER"/>
    <s v="1330"/>
    <x v="109"/>
    <s v="0330781330"/>
    <n v="4500000"/>
    <n v="-500000"/>
    <n v="4500000"/>
    <n v="4707000"/>
    <n v="4923522"/>
    <n v="0"/>
    <n v="0"/>
    <n v="0"/>
    <n v="0"/>
    <n v="0"/>
    <n v="0"/>
    <n v="0"/>
    <n v="0"/>
    <n v="17478.8"/>
    <n v="9104.73"/>
    <n v="6798.4"/>
    <n v="4395.7"/>
    <n v="70036.600000000006"/>
    <n v="107814.23000000001"/>
    <n v="215628.46000000002"/>
    <n v="107814.23"/>
  </r>
  <r>
    <n v="19"/>
    <n v="20"/>
    <x v="6"/>
    <s v="04-Budget and treasury office"/>
    <x v="21"/>
    <x v="1"/>
    <x v="4"/>
    <x v="15"/>
    <s v="TZA"/>
    <s v="033"/>
    <s v="FINANCIAL SERVICES, REPORTING, &amp; BUDGETS"/>
    <s v="078"/>
    <s v="GENERAL EXPENSES - OTHER"/>
    <s v="1341"/>
    <x v="15"/>
    <s v="0330781341"/>
    <n v="51462"/>
    <n v="0"/>
    <n v="38140"/>
    <n v="39894.44"/>
    <n v="41729.584240000004"/>
    <n v="0"/>
    <n v="0"/>
    <n v="0"/>
    <n v="0"/>
    <n v="0"/>
    <n v="0"/>
    <n v="0"/>
    <n v="44111.040000000001"/>
    <n v="0"/>
    <n v="0"/>
    <n v="0"/>
    <n v="0"/>
    <n v="0"/>
    <n v="44111.040000000001"/>
    <n v="88222.080000000002"/>
    <n v="44111.040000000001"/>
  </r>
  <r>
    <n v="19"/>
    <n v="20"/>
    <x v="6"/>
    <s v="04-Budget and treasury office"/>
    <x v="21"/>
    <x v="1"/>
    <x v="5"/>
    <x v="16"/>
    <s v="TZA"/>
    <s v="033"/>
    <s v="FINANCIAL SERVICES, REPORTING, &amp; BUDGETS"/>
    <s v="078"/>
    <s v="GENERAL EXPENSES - OTHER"/>
    <s v="1344"/>
    <x v="16"/>
    <s v="0330781344"/>
    <n v="2284"/>
    <n v="-2500"/>
    <n v="2284"/>
    <n v="2389.0639999999999"/>
    <n v="2498.96094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4"/>
    <x v="17"/>
    <s v="TZA"/>
    <s v="033"/>
    <s v="FINANCIAL SERVICES, REPORTING, &amp; BUDGETS"/>
    <s v="078"/>
    <s v="GENERAL EXPENSES - OTHER"/>
    <s v="1347"/>
    <x v="17"/>
    <s v="0330781347"/>
    <n v="1873"/>
    <n v="0"/>
    <n v="1873"/>
    <n v="1959.1579999999999"/>
    <n v="2049.2792679999998"/>
    <n v="0"/>
    <n v="0"/>
    <n v="0"/>
    <n v="0"/>
    <n v="0"/>
    <n v="0"/>
    <n v="0"/>
    <n v="0"/>
    <n v="164.12"/>
    <n v="0"/>
    <n v="0"/>
    <n v="0"/>
    <n v="0"/>
    <n v="164.12"/>
    <n v="328.24"/>
    <n v="164.12"/>
  </r>
  <r>
    <n v="19"/>
    <n v="20"/>
    <x v="6"/>
    <s v="04-Budget and treasury office"/>
    <x v="21"/>
    <x v="1"/>
    <x v="4"/>
    <x v="18"/>
    <s v="TZA"/>
    <s v="033"/>
    <s v="FINANCIAL SERVICES, REPORTING, &amp; BUDGETS"/>
    <s v="078"/>
    <s v="GENERAL EXPENSES - OTHER"/>
    <s v="1348"/>
    <x v="18"/>
    <s v="0330781348"/>
    <n v="10324"/>
    <n v="0"/>
    <n v="10324"/>
    <n v="10798.904"/>
    <n v="11295.653584"/>
    <n v="10.6"/>
    <n v="0"/>
    <n v="0"/>
    <n v="0"/>
    <n v="0"/>
    <n v="0"/>
    <n v="0"/>
    <n v="153.94"/>
    <n v="1210.31"/>
    <n v="1023.64"/>
    <n v="1187.44"/>
    <n v="3298.55"/>
    <n v="3423.83"/>
    <n v="10297.709999999999"/>
    <n v="20595.419999999998"/>
    <n v="10297.709999999999"/>
  </r>
  <r>
    <n v="19"/>
    <n v="20"/>
    <x v="6"/>
    <s v="04-Budget and treasury office"/>
    <x v="21"/>
    <x v="1"/>
    <x v="4"/>
    <x v="54"/>
    <s v="TZA"/>
    <s v="033"/>
    <s v="FINANCIAL SERVICES, REPORTING, &amp; BUDGETS"/>
    <s v="078"/>
    <s v="GENERAL EXPENSES - OTHER"/>
    <s v="1363"/>
    <x v="54"/>
    <s v="0330781363"/>
    <n v="592"/>
    <n v="0"/>
    <n v="592"/>
    <n v="619.23199999999997"/>
    <n v="647.71667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1"/>
    <x v="4"/>
    <x v="19"/>
    <s v="TZA"/>
    <s v="033"/>
    <s v="FINANCIAL SERVICES, REPORTING, &amp; BUDGETS"/>
    <s v="078"/>
    <s v="GENERAL EXPENSES - OTHER"/>
    <s v="1364"/>
    <x v="19"/>
    <s v="0330781364"/>
    <n v="60000"/>
    <n v="-30000"/>
    <n v="60000"/>
    <n v="62760"/>
    <n v="65646.960000000006"/>
    <n v="0"/>
    <n v="0"/>
    <n v="0"/>
    <n v="0"/>
    <n v="0"/>
    <n v="0"/>
    <n v="0"/>
    <n v="0"/>
    <n v="7283.47"/>
    <n v="5281.6"/>
    <n v="10542.6"/>
    <n v="6031.6"/>
    <n v="0"/>
    <n v="29139.269999999997"/>
    <n v="58278.539999999994"/>
    <n v="29139.27"/>
  </r>
  <r>
    <n v="19"/>
    <n v="20"/>
    <x v="6"/>
    <s v="04-Budget and treasury office"/>
    <x v="21"/>
    <x v="1"/>
    <x v="4"/>
    <x v="20"/>
    <s v="TZA"/>
    <s v="033"/>
    <s v="FINANCIAL SERVICES, REPORTING, &amp; BUDGETS"/>
    <s v="078"/>
    <s v="GENERAL EXPENSES - OTHER"/>
    <s v="1366"/>
    <x v="20"/>
    <s v="0330781366"/>
    <n v="42845"/>
    <n v="-24050"/>
    <n v="19278"/>
    <n v="20164.788"/>
    <n v="21092.368247999999"/>
    <n v="0"/>
    <n v="0"/>
    <n v="0"/>
    <n v="0"/>
    <n v="0"/>
    <n v="0"/>
    <n v="0"/>
    <n v="500"/>
    <n v="935.63"/>
    <n v="1947.84"/>
    <n v="1931.22"/>
    <n v="1908.88"/>
    <n v="1914.15"/>
    <n v="9137.7200000000012"/>
    <n v="18275.440000000002"/>
    <n v="9137.7199999999993"/>
  </r>
  <r>
    <n v="19"/>
    <n v="20"/>
    <x v="6"/>
    <s v="04-Budget and treasury office"/>
    <x v="21"/>
    <x v="2"/>
    <x v="6"/>
    <x v="22"/>
    <s v="TZA"/>
    <s v="033"/>
    <s v="FINANCIAL SERVICES, REPORTING, &amp; BUDGETS"/>
    <s v="087"/>
    <s v="INTERNAL CHARGES"/>
    <s v="1531"/>
    <x v="22"/>
    <s v="0330871531"/>
    <n v="544937"/>
    <n v="0"/>
    <n v="544937"/>
    <n v="570004.10199999996"/>
    <n v="596224.290691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2"/>
    <x v="6"/>
    <x v="58"/>
    <s v="TZA"/>
    <s v="033"/>
    <s v="FINANCIAL SERVICES, REPORTING, &amp; BUDGETS"/>
    <s v="087"/>
    <s v="INTERNAL CHARGES"/>
    <s v="1532"/>
    <x v="58"/>
    <s v="0330871532"/>
    <n v="264284"/>
    <n v="0"/>
    <n v="264284"/>
    <n v="276441.06400000001"/>
    <n v="289157.352944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2"/>
    <x v="6"/>
    <x v="59"/>
    <s v="TZA"/>
    <s v="033"/>
    <s v="FINANCIAL SERVICES, REPORTING, &amp; BUDGETS"/>
    <s v="087"/>
    <s v="INTERNAL CHARGES"/>
    <s v="1533"/>
    <x v="59"/>
    <s v="033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1"/>
    <x v="5"/>
    <x v="16"/>
    <x v="76"/>
    <s v="TZA"/>
    <s v="033"/>
    <s v="FINANCIAL SERVICES, REPORTING, &amp; BUDGETS"/>
    <s v="095"/>
    <s v="TRANSFERS FROM / (TO) RESERVES"/>
    <s v="2054"/>
    <x v="75"/>
    <s v="0330952054"/>
    <n v="-20860"/>
    <n v="0"/>
    <n v="-20860"/>
    <n v="-20860"/>
    <n v="-21819.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0"/>
    <x v="25"/>
    <x v="113"/>
    <s v="TZA"/>
    <s v="034"/>
    <s v="REVENUE"/>
    <s v="003"/>
    <s v="PENALTIES IMPOSED AND COLLECTION CHARGES ON RATES"/>
    <s v="0031"/>
    <x v="110"/>
    <s v="0340030031"/>
    <n v="-8400000"/>
    <n v="0"/>
    <n v="-12500000"/>
    <n v="-13075000"/>
    <n v="-13676450"/>
    <n v="0"/>
    <n v="0"/>
    <n v="0"/>
    <n v="0"/>
    <n v="0"/>
    <n v="0"/>
    <n v="0"/>
    <n v="-970711.36"/>
    <n v="-987723.13"/>
    <n v="-1008757.22"/>
    <n v="-1019440.24"/>
    <n v="-1039245.2"/>
    <n v="-1052366.73"/>
    <n v="-6078243.8800000008"/>
    <n v="-12156487.760000002"/>
    <n v="-6078243.8799999999"/>
  </r>
  <r>
    <n v="19"/>
    <n v="20"/>
    <x v="6"/>
    <s v="04-Budget and treasury office"/>
    <x v="22"/>
    <x v="0"/>
    <x v="8"/>
    <x v="114"/>
    <s v="TZA"/>
    <s v="034"/>
    <s v="REVENUE"/>
    <s v="005"/>
    <s v="SERVICE CHARGES"/>
    <s v="0101"/>
    <x v="111"/>
    <s v="0340050101"/>
    <n v="-2000000"/>
    <n v="0"/>
    <n v="-500000"/>
    <n v="-523000"/>
    <n v="-547058"/>
    <n v="0"/>
    <n v="0"/>
    <n v="0"/>
    <n v="0"/>
    <n v="0"/>
    <n v="0"/>
    <n v="0"/>
    <n v="-7590"/>
    <n v="0"/>
    <n v="0"/>
    <n v="0"/>
    <n v="0"/>
    <n v="0"/>
    <n v="-7590"/>
    <n v="-15180"/>
    <n v="-7590"/>
  </r>
  <r>
    <n v="19"/>
    <n v="20"/>
    <x v="6"/>
    <s v="04-Budget and treasury office"/>
    <x v="22"/>
    <x v="0"/>
    <x v="8"/>
    <x v="115"/>
    <s v="TZA"/>
    <s v="034"/>
    <s v="REVENUE"/>
    <s v="005"/>
    <s v="SERVICE CHARGES"/>
    <s v="0102"/>
    <x v="112"/>
    <s v="0340050102"/>
    <n v="-2000000"/>
    <n v="0"/>
    <n v="-2000000"/>
    <n v="-2092000"/>
    <n v="-2188232"/>
    <n v="0"/>
    <n v="0"/>
    <n v="0"/>
    <n v="0"/>
    <n v="0"/>
    <n v="0"/>
    <n v="0"/>
    <n v="-235888"/>
    <n v="-232565.2"/>
    <n v="-80436.72"/>
    <n v="-94854.48"/>
    <n v="-84097.07"/>
    <n v="-74959.710000000006"/>
    <n v="-802801.17999999993"/>
    <n v="-1605602.3599999999"/>
    <n v="-802801.18"/>
  </r>
  <r>
    <n v="19"/>
    <n v="20"/>
    <x v="6"/>
    <s v="04-Budget and treasury office"/>
    <x v="22"/>
    <x v="0"/>
    <x v="13"/>
    <x v="68"/>
    <s v="TZA"/>
    <s v="034"/>
    <s v="REVENUE"/>
    <s v="012"/>
    <s v="INTEREST EARNED - OUTSTANDING DEBTORS"/>
    <s v="0151"/>
    <x v="68"/>
    <s v="0340120151"/>
    <n v="-17000000"/>
    <n v="0"/>
    <n v="-23600000"/>
    <n v="-24685600"/>
    <n v="-25821137.600000001"/>
    <n v="0"/>
    <n v="0"/>
    <n v="0"/>
    <n v="0"/>
    <n v="0"/>
    <n v="0"/>
    <n v="0"/>
    <n v="-1813519.28"/>
    <n v="-2145046.33"/>
    <n v="-2258015.2200000002"/>
    <n v="-2048277.04"/>
    <n v="-1891511.48"/>
    <n v="-2072293.21"/>
    <n v="-12228662.559999999"/>
    <n v="-24457325.119999997"/>
    <n v="-12228662.560000001"/>
  </r>
  <r>
    <n v="19"/>
    <n v="20"/>
    <x v="6"/>
    <s v="04-Budget and treasury office"/>
    <x v="22"/>
    <x v="0"/>
    <x v="26"/>
    <x v="116"/>
    <s v="TZA"/>
    <s v="034"/>
    <s v="REVENUE"/>
    <s v="016"/>
    <s v="FINES"/>
    <s v="0180"/>
    <x v="113"/>
    <s v="0340160180"/>
    <n v="-500000"/>
    <n v="0"/>
    <n v="-500000"/>
    <n v="-523000"/>
    <n v="-547058"/>
    <n v="0"/>
    <n v="0"/>
    <n v="0"/>
    <n v="0"/>
    <n v="0"/>
    <n v="0"/>
    <n v="0"/>
    <n v="-24485.67"/>
    <n v="-25930.42"/>
    <n v="-70283.02"/>
    <n v="-25645.37"/>
    <n v="-77792.08"/>
    <n v="-52431.61"/>
    <n v="-276568.17"/>
    <n v="-553136.34"/>
    <n v="-276568.17"/>
  </r>
  <r>
    <n v="19"/>
    <n v="20"/>
    <x v="6"/>
    <s v="04-Budget and treasury office"/>
    <x v="22"/>
    <x v="0"/>
    <x v="20"/>
    <x v="117"/>
    <s v="TZA"/>
    <s v="034"/>
    <s v="REVENUE"/>
    <s v="018"/>
    <s v="LICENSES &amp; PERMITS"/>
    <s v="0202"/>
    <x v="114"/>
    <s v="0340180202"/>
    <n v="-100000"/>
    <n v="0"/>
    <n v="-100000"/>
    <n v="-104600"/>
    <n v="-109411.6"/>
    <n v="0"/>
    <n v="0"/>
    <n v="0"/>
    <n v="0"/>
    <n v="0"/>
    <n v="0"/>
    <n v="0"/>
    <n v="-26250"/>
    <n v="-11434"/>
    <n v="-8914"/>
    <n v="-14280"/>
    <n v="-13726"/>
    <n v="-8326"/>
    <n v="-82930"/>
    <n v="-165860"/>
    <n v="-82930"/>
  </r>
  <r>
    <n v="19"/>
    <n v="20"/>
    <x v="6"/>
    <s v="04-Budget and treasury office"/>
    <x v="22"/>
    <x v="0"/>
    <x v="1"/>
    <x v="118"/>
    <s v="TZA"/>
    <s v="034"/>
    <s v="REVENUE"/>
    <s v="022"/>
    <s v="OPERATING GRANTS &amp; SUBSIDIES"/>
    <s v="0221"/>
    <x v="115"/>
    <s v="0340220221"/>
    <n v="-360693000"/>
    <n v="0"/>
    <n v="-382958625"/>
    <n v="-413298875"/>
    <n v="-440607675.25"/>
    <n v="0"/>
    <n v="0"/>
    <n v="0"/>
    <n v="0"/>
    <n v="0"/>
    <n v="0"/>
    <n v="0"/>
    <n v="-159872000"/>
    <n v="0"/>
    <n v="0"/>
    <n v="0"/>
    <n v="0"/>
    <n v="-127772000"/>
    <n v="-287644000"/>
    <n v="-575288000"/>
    <n v="-287644000"/>
  </r>
  <r>
    <n v="19"/>
    <n v="20"/>
    <x v="6"/>
    <s v="04-Budget and treasury office"/>
    <x v="22"/>
    <x v="0"/>
    <x v="17"/>
    <x v="119"/>
    <s v="TZA"/>
    <s v="034"/>
    <s v="REVENUE"/>
    <s v="024"/>
    <s v="OTHER REVENUE"/>
    <s v="0240"/>
    <x v="116"/>
    <s v="0340240240"/>
    <n v="-2000"/>
    <n v="0"/>
    <n v="-2000"/>
    <n v="-2092"/>
    <n v="-2188.232"/>
    <n v="0"/>
    <n v="0"/>
    <n v="0"/>
    <n v="0"/>
    <n v="0"/>
    <n v="0"/>
    <n v="0"/>
    <n v="-93"/>
    <n v="-75"/>
    <n v="-90"/>
    <n v="-90"/>
    <n v="-15"/>
    <n v="-185"/>
    <n v="-548"/>
    <n v="-1096"/>
    <n v="-548"/>
  </r>
  <r>
    <n v="19"/>
    <n v="20"/>
    <x v="6"/>
    <s v="04-Budget and treasury office"/>
    <x v="22"/>
    <x v="0"/>
    <x v="17"/>
    <x v="120"/>
    <s v="TZA"/>
    <s v="034"/>
    <s v="REVENUE"/>
    <s v="024"/>
    <s v="OTHER REVENUE"/>
    <s v="0243"/>
    <x v="117"/>
    <s v="0340240243"/>
    <n v="-50000"/>
    <n v="0"/>
    <n v="-50000"/>
    <n v="-52300"/>
    <n v="-54705.8"/>
    <n v="0"/>
    <n v="0"/>
    <n v="0"/>
    <n v="0"/>
    <n v="0"/>
    <n v="0"/>
    <n v="0"/>
    <n v="-14230"/>
    <n v="-4475"/>
    <n v="-2800"/>
    <n v="-5880"/>
    <n v="-3490"/>
    <n v="-3500"/>
    <n v="-34375"/>
    <n v="-68750"/>
    <n v="-34375"/>
  </r>
  <r>
    <n v="19"/>
    <n v="20"/>
    <x v="6"/>
    <s v="04-Budget and treasury office"/>
    <x v="22"/>
    <x v="0"/>
    <x v="17"/>
    <x v="121"/>
    <s v="TZA"/>
    <s v="034"/>
    <s v="REVENUE"/>
    <s v="024"/>
    <s v="OTHER REVENUE"/>
    <s v="0252"/>
    <x v="118"/>
    <s v="0340240252"/>
    <n v="-1000000"/>
    <n v="0"/>
    <n v="-1000000"/>
    <n v="-1046000"/>
    <n v="-1094116"/>
    <n v="0"/>
    <n v="0"/>
    <n v="0"/>
    <n v="0"/>
    <n v="0"/>
    <n v="0"/>
    <n v="0"/>
    <n v="-30000"/>
    <n v="0"/>
    <n v="0"/>
    <n v="-289301"/>
    <n v="8585"/>
    <n v="-74385"/>
    <n v="-385101"/>
    <n v="-770202"/>
    <n v="-385101"/>
  </r>
  <r>
    <n v="19"/>
    <n v="20"/>
    <x v="6"/>
    <s v="04-Budget and treasury office"/>
    <x v="22"/>
    <x v="0"/>
    <x v="17"/>
    <x v="122"/>
    <s v="TZA"/>
    <s v="034"/>
    <s v="REVENUE"/>
    <s v="024"/>
    <s v="OTHER REVENUE"/>
    <s v="0254"/>
    <x v="119"/>
    <s v="0340240254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0"/>
    <x v="17"/>
    <x v="97"/>
    <s v="TZA"/>
    <s v="034"/>
    <s v="REVENUE"/>
    <s v="024"/>
    <s v="OTHER REVENUE"/>
    <s v="0256"/>
    <x v="95"/>
    <s v="0340240256"/>
    <n v="-100000"/>
    <n v="0"/>
    <n v="-100000"/>
    <n v="-104600"/>
    <n v="-109411.6"/>
    <n v="0"/>
    <n v="0"/>
    <n v="0"/>
    <n v="0"/>
    <n v="0"/>
    <n v="0"/>
    <n v="0"/>
    <n v="-16501.41"/>
    <n v="-52781.83"/>
    <n v="-5796.09"/>
    <n v="-730663.09"/>
    <n v="-43771.199999999997"/>
    <n v="-3999.32"/>
    <n v="-853512.93999999983"/>
    <n v="-1707025.8799999997"/>
    <n v="-853512.94"/>
  </r>
  <r>
    <n v="19"/>
    <n v="20"/>
    <x v="6"/>
    <s v="04-Budget and treasury office"/>
    <x v="22"/>
    <x v="2"/>
    <x v="9"/>
    <x v="82"/>
    <s v="TZA"/>
    <s v="034"/>
    <s v="REVENUE"/>
    <s v="043"/>
    <s v="INTERNAL RECOVERIES"/>
    <s v="0331"/>
    <x v="22"/>
    <s v="0340430331"/>
    <n v="-4944000"/>
    <n v="0"/>
    <n v="-4944000"/>
    <n v="-5171424"/>
    <n v="-5409309.503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2"/>
    <x v="2"/>
    <s v="TZA"/>
    <s v="034"/>
    <s v="REVENUE"/>
    <s v="051"/>
    <s v="EMPLOYEE RELATED COSTS - WAGES &amp; SALARIES"/>
    <s v="1001"/>
    <x v="2"/>
    <s v="0340511001"/>
    <n v="11891495"/>
    <n v="0"/>
    <n v="12275036"/>
    <n v="12839687.655999999"/>
    <n v="13430313.288176"/>
    <n v="0"/>
    <n v="0"/>
    <n v="0"/>
    <n v="0"/>
    <n v="0"/>
    <n v="0"/>
    <n v="0"/>
    <n v="930698.31"/>
    <n v="931542.71"/>
    <n v="894716.42"/>
    <n v="893508.31"/>
    <n v="892501.56"/>
    <n v="891754.04"/>
    <n v="5434721.3500000006"/>
    <n v="10869442.700000001"/>
    <n v="5434721.3499999996"/>
  </r>
  <r>
    <n v="19"/>
    <n v="20"/>
    <x v="6"/>
    <s v="04-Budget and treasury office"/>
    <x v="22"/>
    <x v="1"/>
    <x v="2"/>
    <x v="27"/>
    <s v="TZA"/>
    <s v="034"/>
    <s v="REVENUE"/>
    <s v="051"/>
    <s v="EMPLOYEE RELATED COSTS - WAGES &amp; SALARIES"/>
    <s v="1002"/>
    <x v="27"/>
    <s v="0340511002"/>
    <n v="104303"/>
    <n v="0"/>
    <n v="371411"/>
    <n v="388495.90600000002"/>
    <n v="406366.71767600003"/>
    <n v="0"/>
    <n v="0"/>
    <n v="0"/>
    <n v="0"/>
    <n v="0"/>
    <n v="0"/>
    <n v="0"/>
    <n v="34303.269999999997"/>
    <n v="45048.5"/>
    <n v="36873.89"/>
    <n v="41046.83"/>
    <n v="30724.44"/>
    <n v="36306.720000000001"/>
    <n v="224303.65"/>
    <n v="448607.3"/>
    <n v="224303.65"/>
  </r>
  <r>
    <n v="19"/>
    <n v="20"/>
    <x v="6"/>
    <s v="04-Budget and treasury office"/>
    <x v="22"/>
    <x v="1"/>
    <x v="2"/>
    <x v="3"/>
    <s v="TZA"/>
    <s v="034"/>
    <s v="REVENUE"/>
    <s v="051"/>
    <s v="EMPLOYEE RELATED COSTS - WAGES &amp; SALARIES"/>
    <s v="1004"/>
    <x v="3"/>
    <s v="0340511004"/>
    <n v="990958"/>
    <n v="0"/>
    <n v="955869"/>
    <n v="999838.97400000005"/>
    <n v="1045831.5668040001"/>
    <n v="0"/>
    <n v="0"/>
    <n v="0"/>
    <n v="0"/>
    <n v="0"/>
    <n v="0"/>
    <n v="0"/>
    <n v="69194.33"/>
    <n v="0"/>
    <n v="65527.75"/>
    <n v="155075"/>
    <n v="31146.639999999999"/>
    <n v="0"/>
    <n v="320943.72000000003"/>
    <n v="641887.44000000006"/>
    <n v="320943.71999999997"/>
  </r>
  <r>
    <n v="19"/>
    <n v="20"/>
    <x v="6"/>
    <s v="04-Budget and treasury office"/>
    <x v="22"/>
    <x v="1"/>
    <x v="2"/>
    <x v="4"/>
    <s v="TZA"/>
    <s v="034"/>
    <s v="REVENUE"/>
    <s v="051"/>
    <s v="EMPLOYEE RELATED COSTS - WAGES &amp; SALARIES"/>
    <s v="1010"/>
    <x v="4"/>
    <s v="0340511010"/>
    <n v="359773"/>
    <n v="0"/>
    <n v="646907"/>
    <n v="676664.72199999995"/>
    <n v="707791.29921199998"/>
    <n v="0"/>
    <n v="0"/>
    <n v="0"/>
    <n v="0"/>
    <n v="0"/>
    <n v="0"/>
    <n v="0"/>
    <n v="116203.52"/>
    <n v="37175.519999999997"/>
    <n v="22430.400000000001"/>
    <n v="0"/>
    <n v="68544.320000000007"/>
    <n v="102276.88"/>
    <n v="346630.64"/>
    <n v="693261.28"/>
    <n v="346630.64"/>
  </r>
  <r>
    <n v="19"/>
    <n v="20"/>
    <x v="6"/>
    <s v="04-Budget and treasury office"/>
    <x v="22"/>
    <x v="1"/>
    <x v="2"/>
    <x v="5"/>
    <s v="TZA"/>
    <s v="034"/>
    <s v="REVENUE"/>
    <s v="051"/>
    <s v="EMPLOYEE RELATED COSTS - WAGES &amp; SALARIES"/>
    <s v="1012"/>
    <x v="5"/>
    <s v="0340511012"/>
    <n v="145186"/>
    <n v="0"/>
    <n v="143397"/>
    <n v="149993.26199999999"/>
    <n v="156892.95205199998"/>
    <n v="0"/>
    <n v="0"/>
    <n v="0"/>
    <n v="0"/>
    <n v="0"/>
    <n v="0"/>
    <n v="0"/>
    <n v="10307.540000000001"/>
    <n v="12507.54"/>
    <n v="10307.540000000001"/>
    <n v="10307.540000000001"/>
    <n v="10307.540000000001"/>
    <n v="13607.54"/>
    <n v="67345.240000000005"/>
    <n v="134690.48000000001"/>
    <n v="67345.240000000005"/>
  </r>
  <r>
    <n v="19"/>
    <n v="20"/>
    <x v="6"/>
    <s v="04-Budget and treasury office"/>
    <x v="22"/>
    <x v="1"/>
    <x v="2"/>
    <x v="6"/>
    <s v="TZA"/>
    <s v="034"/>
    <s v="REVENUE"/>
    <s v="051"/>
    <s v="EMPLOYEE RELATED COSTS - WAGES &amp; SALARIES"/>
    <s v="1013"/>
    <x v="6"/>
    <s v="0340511013"/>
    <n v="354993"/>
    <n v="0"/>
    <n v="364005"/>
    <n v="380749.23"/>
    <n v="398263.69458000001"/>
    <n v="0"/>
    <n v="0"/>
    <n v="0"/>
    <n v="0"/>
    <n v="0"/>
    <n v="0"/>
    <n v="0"/>
    <n v="28243.8"/>
    <n v="28282.05"/>
    <n v="28320.3"/>
    <n v="28305"/>
    <n v="28261.65"/>
    <n v="28335.599999999999"/>
    <n v="169748.4"/>
    <n v="339496.8"/>
    <n v="169748.4"/>
  </r>
  <r>
    <n v="19"/>
    <n v="20"/>
    <x v="6"/>
    <s v="04-Budget and treasury office"/>
    <x v="22"/>
    <x v="1"/>
    <x v="3"/>
    <x v="7"/>
    <s v="TZA"/>
    <s v="034"/>
    <s v="REVENUE"/>
    <s v="053"/>
    <s v="EMPLOYEE RELATED COSTS - SOCIAL CONTRIBUTIONS"/>
    <s v="1021"/>
    <x v="7"/>
    <s v="0340531021"/>
    <n v="982530"/>
    <n v="0"/>
    <n v="891292"/>
    <n v="932291.43200000003"/>
    <n v="975176.83787200006"/>
    <n v="0"/>
    <n v="0"/>
    <n v="0"/>
    <n v="0"/>
    <n v="0"/>
    <n v="0"/>
    <n v="0"/>
    <n v="61415.47"/>
    <n v="59286.34"/>
    <n v="59777.91"/>
    <n v="59777.91"/>
    <n v="59777.91"/>
    <n v="59777.91"/>
    <n v="359813.45000000007"/>
    <n v="719626.90000000014"/>
    <n v="359813.45"/>
  </r>
  <r>
    <n v="19"/>
    <n v="20"/>
    <x v="6"/>
    <s v="04-Budget and treasury office"/>
    <x v="22"/>
    <x v="1"/>
    <x v="3"/>
    <x v="8"/>
    <s v="TZA"/>
    <s v="034"/>
    <s v="REVENUE"/>
    <s v="053"/>
    <s v="EMPLOYEE RELATED COSTS - SOCIAL CONTRIBUTIONS"/>
    <s v="1022"/>
    <x v="8"/>
    <s v="0340531022"/>
    <n v="2158815"/>
    <n v="0"/>
    <n v="2233475"/>
    <n v="2336214.85"/>
    <n v="2443680.7331000003"/>
    <n v="0"/>
    <n v="0"/>
    <n v="0"/>
    <n v="0"/>
    <n v="0"/>
    <n v="0"/>
    <n v="0"/>
    <n v="162515.71"/>
    <n v="162515.71"/>
    <n v="162515.71"/>
    <n v="162515.71"/>
    <n v="162515.71"/>
    <n v="162515.71"/>
    <n v="975094.25999999989"/>
    <n v="1950188.5199999998"/>
    <n v="975094.26"/>
  </r>
  <r>
    <n v="19"/>
    <n v="20"/>
    <x v="6"/>
    <s v="04-Budget and treasury office"/>
    <x v="22"/>
    <x v="1"/>
    <x v="3"/>
    <x v="9"/>
    <s v="TZA"/>
    <s v="034"/>
    <s v="REVENUE"/>
    <s v="053"/>
    <s v="EMPLOYEE RELATED COSTS - SOCIAL CONTRIBUTIONS"/>
    <s v="1023"/>
    <x v="9"/>
    <s v="0340531023"/>
    <n v="53518"/>
    <n v="0"/>
    <n v="51606"/>
    <n v="53979.875999999997"/>
    <n v="56462.950295999995"/>
    <n v="0"/>
    <n v="0"/>
    <n v="0"/>
    <n v="0"/>
    <n v="0"/>
    <n v="0"/>
    <n v="0"/>
    <n v="3718"/>
    <n v="3718"/>
    <n v="3718"/>
    <n v="3718"/>
    <n v="3718"/>
    <n v="3718"/>
    <n v="22308"/>
    <n v="44616"/>
    <n v="22308"/>
  </r>
  <r>
    <n v="19"/>
    <n v="20"/>
    <x v="6"/>
    <s v="04-Budget and treasury office"/>
    <x v="22"/>
    <x v="1"/>
    <x v="3"/>
    <x v="10"/>
    <s v="TZA"/>
    <s v="034"/>
    <s v="REVENUE"/>
    <s v="053"/>
    <s v="EMPLOYEE RELATED COSTS - SOCIAL CONTRIBUTIONS"/>
    <s v="1024"/>
    <x v="10"/>
    <s v="0340531024"/>
    <n v="209153"/>
    <n v="0"/>
    <n v="215419"/>
    <n v="225328.274"/>
    <n v="235693.37460400001"/>
    <n v="0"/>
    <n v="0"/>
    <n v="0"/>
    <n v="0"/>
    <n v="0"/>
    <n v="0"/>
    <n v="0"/>
    <n v="15509.45"/>
    <n v="15509.45"/>
    <n v="15509.45"/>
    <n v="15509.45"/>
    <n v="15509.45"/>
    <n v="15509.45"/>
    <n v="93056.7"/>
    <n v="186113.4"/>
    <n v="93056.7"/>
  </r>
  <r>
    <n v="19"/>
    <n v="20"/>
    <x v="6"/>
    <s v="04-Budget and treasury office"/>
    <x v="22"/>
    <x v="1"/>
    <x v="4"/>
    <x v="11"/>
    <s v="TZA"/>
    <s v="034"/>
    <s v="REVENUE"/>
    <s v="053"/>
    <s v="EMPLOYEE RELATED COSTS - SOCIAL CONTRIBUTIONS"/>
    <s v="1027"/>
    <x v="11"/>
    <s v="0340531027"/>
    <n v="136081"/>
    <n v="0"/>
    <n v="143741"/>
    <n v="150353.08600000001"/>
    <n v="157269.327956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12"/>
    <s v="TZA"/>
    <s v="034"/>
    <s v="REVENUE"/>
    <s v="053"/>
    <s v="EMPLOYEE RELATED COSTS - SOCIAL CONTRIBUTIONS"/>
    <s v="1028"/>
    <x v="12"/>
    <s v="0340531028"/>
    <n v="153898"/>
    <n v="0"/>
    <n v="154019"/>
    <n v="161103.87400000001"/>
    <n v="168514.65220400001"/>
    <n v="0"/>
    <n v="0"/>
    <n v="0"/>
    <n v="0"/>
    <n v="0"/>
    <n v="0"/>
    <n v="0"/>
    <n v="11882.76"/>
    <n v="10517.43"/>
    <n v="10564.48"/>
    <n v="11277.9"/>
    <n v="10591.7"/>
    <n v="10699.47"/>
    <n v="65533.740000000005"/>
    <n v="131067.48000000001"/>
    <n v="65533.74"/>
  </r>
  <r>
    <n v="19"/>
    <n v="20"/>
    <x v="6"/>
    <s v="04-Budget and treasury office"/>
    <x v="22"/>
    <x v="1"/>
    <x v="3"/>
    <x v="13"/>
    <s v="TZA"/>
    <s v="034"/>
    <s v="REVENUE"/>
    <s v="053"/>
    <s v="EMPLOYEE RELATED COSTS - SOCIAL CONTRIBUTIONS"/>
    <s v="1029"/>
    <x v="13"/>
    <s v="0340531029"/>
    <n v="3149"/>
    <n v="0"/>
    <n v="3234"/>
    <n v="3382.7640000000001"/>
    <n v="3538.3711440000002"/>
    <n v="0"/>
    <n v="0"/>
    <n v="0"/>
    <n v="0"/>
    <n v="0"/>
    <n v="0"/>
    <n v="0"/>
    <n v="233"/>
    <n v="233"/>
    <n v="233"/>
    <n v="233"/>
    <n v="233"/>
    <n v="233"/>
    <n v="1398"/>
    <n v="2796"/>
    <n v="1398"/>
  </r>
  <r>
    <n v="19"/>
    <n v="20"/>
    <x v="6"/>
    <s v="04-Budget and treasury office"/>
    <x v="22"/>
    <x v="1"/>
    <x v="11"/>
    <x v="30"/>
    <s v="TZA"/>
    <s v="034"/>
    <s v="REVENUE"/>
    <s v="060"/>
    <s v="BAD DEBTS"/>
    <s v="1071"/>
    <x v="30"/>
    <s v="0340601071"/>
    <n v="2100000"/>
    <n v="0"/>
    <n v="3700000"/>
    <n v="3870200"/>
    <n v="4048229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27"/>
    <x v="123"/>
    <s v="TZA"/>
    <s v="034"/>
    <s v="REVENUE"/>
    <s v="062"/>
    <s v="COLLECTION COSTS"/>
    <s v="1082"/>
    <x v="120"/>
    <s v="0340621082"/>
    <n v="1700000"/>
    <n v="-300000"/>
    <n v="1700000"/>
    <n v="1778200"/>
    <n v="1859997.2"/>
    <n v="0"/>
    <n v="0"/>
    <n v="0"/>
    <n v="0"/>
    <n v="0"/>
    <n v="0"/>
    <n v="0"/>
    <n v="0"/>
    <n v="0"/>
    <n v="105755.02"/>
    <n v="0"/>
    <n v="37718.379999999997"/>
    <n v="0"/>
    <n v="143473.4"/>
    <n v="286946.8"/>
    <n v="143473.4"/>
  </r>
  <r>
    <n v="19"/>
    <n v="20"/>
    <x v="6"/>
    <s v="04-Budget and treasury office"/>
    <x v="22"/>
    <x v="1"/>
    <x v="27"/>
    <x v="124"/>
    <s v="TZA"/>
    <s v="034"/>
    <s v="REVENUE"/>
    <s v="062"/>
    <s v="COLLECTION COSTS"/>
    <s v="1090"/>
    <x v="121"/>
    <s v="0340621090"/>
    <n v="-800000"/>
    <n v="0"/>
    <n v="-800000"/>
    <n v="-836800"/>
    <n v="-875292.8"/>
    <n v="0"/>
    <n v="0"/>
    <n v="0"/>
    <n v="0"/>
    <n v="0"/>
    <n v="0"/>
    <n v="0"/>
    <n v="0"/>
    <n v="0"/>
    <n v="-924.81"/>
    <n v="-840.73"/>
    <n v="-42.04"/>
    <n v="0"/>
    <n v="-1807.58"/>
    <n v="-3615.16"/>
    <n v="-1807.58"/>
  </r>
  <r>
    <n v="19"/>
    <n v="20"/>
    <x v="6"/>
    <s v="04-Budget and treasury office"/>
    <x v="22"/>
    <x v="1"/>
    <x v="15"/>
    <x v="72"/>
    <s v="TZA"/>
    <s v="034"/>
    <s v="REVENUE"/>
    <s v="064"/>
    <s v="DEPRECIATION"/>
    <s v="1091"/>
    <x v="71"/>
    <s v="0340641091"/>
    <n v="93842"/>
    <n v="-2969"/>
    <n v="96811"/>
    <n v="96811"/>
    <n v="101264.3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5"/>
    <x v="31"/>
    <s v="TZA"/>
    <s v="034"/>
    <s v="REVENUE"/>
    <s v="066"/>
    <s v="REPAIRS AND MAINTENANCE"/>
    <s v="1101"/>
    <x v="31"/>
    <s v="0340661101"/>
    <n v="2222"/>
    <n v="0"/>
    <n v="2222"/>
    <n v="2324.212"/>
    <n v="2431.12575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5"/>
    <x v="32"/>
    <s v="TZA"/>
    <s v="034"/>
    <s v="REVENUE"/>
    <s v="066"/>
    <s v="REPAIRS AND MAINTENANCE"/>
    <s v="1111"/>
    <x v="32"/>
    <s v="0340661111"/>
    <n v="1111"/>
    <n v="0"/>
    <n v="1111"/>
    <n v="1162.106"/>
    <n v="1215.5628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4"/>
    <x v="5"/>
    <x v="40"/>
    <s v="TZA"/>
    <s v="034"/>
    <s v="REVENUE"/>
    <s v="066"/>
    <s v="REPAIRS AND MAINTENANCE"/>
    <s v="1222"/>
    <x v="40"/>
    <s v="0340661222"/>
    <n v="210197"/>
    <n v="0"/>
    <n v="215482.1"/>
    <n v="225394.27660000001"/>
    <n v="235762.4133236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5"/>
    <x v="125"/>
    <s v="TZA"/>
    <s v="034"/>
    <s v="REVENUE"/>
    <s v="066"/>
    <s v="REPAIRS AND MAINTENANCE"/>
    <s v="1224"/>
    <x v="122"/>
    <s v="0340661224"/>
    <n v="30000"/>
    <n v="0"/>
    <n v="30000"/>
    <n v="31380"/>
    <n v="32823.480000000003"/>
    <n v="0"/>
    <n v="0"/>
    <n v="0"/>
    <n v="0"/>
    <n v="0"/>
    <n v="0"/>
    <n v="0"/>
    <n v="0"/>
    <n v="2112.39"/>
    <n v="4004.4"/>
    <n v="0"/>
    <n v="3203.52"/>
    <n v="0"/>
    <n v="9320.31"/>
    <n v="18640.62"/>
    <n v="9320.31"/>
  </r>
  <r>
    <n v="19"/>
    <n v="20"/>
    <x v="6"/>
    <s v="04-Budget and treasury office"/>
    <x v="22"/>
    <x v="1"/>
    <x v="12"/>
    <x v="126"/>
    <s v="TZA"/>
    <s v="034"/>
    <s v="REVENUE"/>
    <s v="074"/>
    <s v="CONTRACTED SERVICES"/>
    <s v="1262"/>
    <x v="123"/>
    <s v="0340741262"/>
    <n v="2500000"/>
    <n v="0"/>
    <n v="2500000"/>
    <n v="2615000"/>
    <n v="273529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12"/>
    <x v="127"/>
    <s v="TZA"/>
    <s v="034"/>
    <s v="REVENUE"/>
    <s v="074"/>
    <s v="CONTRACTED SERVICES"/>
    <s v="1266"/>
    <x v="124"/>
    <s v="0340741266"/>
    <n v="800000"/>
    <n v="-1300000"/>
    <n v="800000"/>
    <n v="836800"/>
    <n v="875292.8"/>
    <n v="0"/>
    <n v="0"/>
    <n v="0"/>
    <n v="0"/>
    <n v="0"/>
    <n v="0"/>
    <n v="0"/>
    <n v="0"/>
    <n v="0"/>
    <n v="0"/>
    <n v="78267.679999999993"/>
    <n v="0"/>
    <n v="0"/>
    <n v="78267.679999999993"/>
    <n v="156535.35999999999"/>
    <n v="78267.679999999993"/>
  </r>
  <r>
    <n v="19"/>
    <n v="20"/>
    <x v="6"/>
    <s v="04-Budget and treasury office"/>
    <x v="22"/>
    <x v="1"/>
    <x v="12"/>
    <x v="128"/>
    <s v="TZA"/>
    <s v="034"/>
    <s v="REVENUE"/>
    <s v="074"/>
    <s v="CONTRACTED SERVICES"/>
    <s v="1275"/>
    <x v="125"/>
    <s v="0340741275"/>
    <n v="5000000"/>
    <n v="0"/>
    <n v="6000000"/>
    <n v="5230000"/>
    <n v="5470580"/>
    <n v="0"/>
    <n v="0"/>
    <n v="0"/>
    <n v="0"/>
    <n v="0"/>
    <n v="0"/>
    <n v="0"/>
    <n v="0"/>
    <n v="384677.19"/>
    <n v="533753.42000000004"/>
    <n v="548695.99"/>
    <n v="467854.24"/>
    <n v="711727.91"/>
    <n v="2646708.75"/>
    <n v="5293417.5"/>
    <n v="2646708.75"/>
  </r>
  <r>
    <n v="19"/>
    <n v="20"/>
    <x v="6"/>
    <s v="04-Budget and treasury office"/>
    <x v="22"/>
    <x v="1"/>
    <x v="28"/>
    <x v="129"/>
    <s v="TZA"/>
    <s v="034"/>
    <s v="REVENUE"/>
    <s v="077"/>
    <s v="GRANTS &amp; SUBSIDIES PAID-UNCONDITIONAL"/>
    <s v="1287"/>
    <x v="126"/>
    <s v="0340771287"/>
    <n v="4000000"/>
    <n v="0"/>
    <n v="4000000"/>
    <n v="4184000"/>
    <n v="4376464"/>
    <n v="0"/>
    <n v="0"/>
    <n v="0"/>
    <n v="0"/>
    <n v="0"/>
    <n v="0"/>
    <n v="0"/>
    <n v="0"/>
    <n v="533367.15"/>
    <n v="344297.23"/>
    <n v="280903.45"/>
    <n v="318927.57"/>
    <n v="334054.63"/>
    <n v="1811550.0300000003"/>
    <n v="3623100.0600000005"/>
    <n v="1811550.03"/>
  </r>
  <r>
    <n v="19"/>
    <n v="20"/>
    <x v="6"/>
    <s v="04-Budget and treasury office"/>
    <x v="22"/>
    <x v="1"/>
    <x v="4"/>
    <x v="43"/>
    <s v="TZA"/>
    <s v="034"/>
    <s v="REVENUE"/>
    <s v="078"/>
    <s v="GENERAL EXPENSES - OTHER"/>
    <s v="1301"/>
    <x v="43"/>
    <s v="0340781301"/>
    <n v="5017"/>
    <n v="0"/>
    <n v="5017"/>
    <n v="5247.7820000000002"/>
    <n v="5489.17997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44"/>
    <s v="TZA"/>
    <s v="034"/>
    <s v="REVENUE"/>
    <s v="078"/>
    <s v="GENERAL EXPENSES - OTHER"/>
    <s v="1308"/>
    <x v="44"/>
    <s v="0340781308"/>
    <n v="10480"/>
    <n v="0"/>
    <n v="10480"/>
    <n v="10962.08"/>
    <n v="11466.335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73"/>
    <s v="TZA"/>
    <s v="034"/>
    <s v="REVENUE"/>
    <s v="078"/>
    <s v="GENERAL EXPENSES - OTHER"/>
    <s v="1310"/>
    <x v="72"/>
    <s v="0340781310"/>
    <n v="20000"/>
    <n v="0"/>
    <n v="20000"/>
    <n v="20920"/>
    <n v="21882.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5"/>
    <x v="45"/>
    <s v="TZA"/>
    <s v="034"/>
    <s v="REVENUE"/>
    <s v="078"/>
    <s v="GENERAL EXPENSES - OTHER"/>
    <s v="1311"/>
    <x v="45"/>
    <s v="0340781311"/>
    <n v="4000"/>
    <n v="0"/>
    <n v="4000"/>
    <n v="4184"/>
    <n v="4376.463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130"/>
    <s v="TZA"/>
    <s v="034"/>
    <s v="REVENUE"/>
    <s v="078"/>
    <s v="GENERAL EXPENSES - OTHER"/>
    <s v="1314"/>
    <x v="127"/>
    <s v="0340781314"/>
    <n v="24684"/>
    <n v="0"/>
    <n v="24684"/>
    <n v="25819.464"/>
    <n v="27007.15934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100"/>
    <s v="TZA"/>
    <s v="034"/>
    <s v="REVENUE"/>
    <s v="078"/>
    <s v="GENERAL EXPENSES - OTHER"/>
    <s v="1315"/>
    <x v="98"/>
    <s v="0340781315"/>
    <n v="20000"/>
    <n v="-10000"/>
    <n v="20000"/>
    <n v="20920"/>
    <n v="21882.32"/>
    <n v="0"/>
    <n v="0"/>
    <n v="0"/>
    <n v="0"/>
    <n v="0"/>
    <n v="0"/>
    <n v="0"/>
    <n v="0"/>
    <n v="1792.52"/>
    <n v="1781.07"/>
    <n v="1653.23"/>
    <n v="1749.32"/>
    <n v="1992.24"/>
    <n v="8968.3799999999992"/>
    <n v="17936.759999999998"/>
    <n v="8968.3799999999992"/>
  </r>
  <r>
    <n v="19"/>
    <n v="20"/>
    <x v="6"/>
    <s v="04-Budget and treasury office"/>
    <x v="22"/>
    <x v="1"/>
    <x v="4"/>
    <x v="46"/>
    <s v="TZA"/>
    <s v="034"/>
    <s v="REVENUE"/>
    <s v="078"/>
    <s v="GENERAL EXPENSES - OTHER"/>
    <s v="1321"/>
    <x v="46"/>
    <s v="034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79"/>
    <s v="TZA"/>
    <s v="034"/>
    <s v="REVENUE"/>
    <s v="078"/>
    <s v="GENERAL EXPENSES - OTHER"/>
    <s v="1333"/>
    <x v="78"/>
    <s v="0340781333"/>
    <n v="0"/>
    <n v="-328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15"/>
    <s v="TZA"/>
    <s v="034"/>
    <s v="REVENUE"/>
    <s v="078"/>
    <s v="GENERAL EXPENSES - OTHER"/>
    <s v="1341"/>
    <x v="15"/>
    <s v="0340781341"/>
    <n v="174463"/>
    <n v="0"/>
    <n v="184283"/>
    <n v="192760.01800000001"/>
    <n v="201626.97882800002"/>
    <n v="0"/>
    <n v="0"/>
    <n v="0"/>
    <n v="0"/>
    <n v="0"/>
    <n v="0"/>
    <n v="0"/>
    <n v="149542.28"/>
    <n v="0"/>
    <n v="0"/>
    <n v="0"/>
    <n v="0"/>
    <n v="0"/>
    <n v="149542.28"/>
    <n v="299084.56"/>
    <n v="149542.28"/>
  </r>
  <r>
    <n v="19"/>
    <n v="20"/>
    <x v="6"/>
    <s v="04-Budget and treasury office"/>
    <x v="22"/>
    <x v="1"/>
    <x v="5"/>
    <x v="16"/>
    <s v="TZA"/>
    <s v="034"/>
    <s v="REVENUE"/>
    <s v="078"/>
    <s v="GENERAL EXPENSES - OTHER"/>
    <s v="1344"/>
    <x v="16"/>
    <s v="0340781344"/>
    <n v="3500"/>
    <n v="-26500"/>
    <n v="3500"/>
    <n v="3661"/>
    <n v="3829.40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17"/>
    <s v="TZA"/>
    <s v="034"/>
    <s v="REVENUE"/>
    <s v="078"/>
    <s v="GENERAL EXPENSES - OTHER"/>
    <s v="1347"/>
    <x v="17"/>
    <s v="0340781347"/>
    <n v="630000"/>
    <n v="-300000"/>
    <n v="630000"/>
    <n v="658980"/>
    <n v="689293.08"/>
    <n v="0"/>
    <n v="0"/>
    <n v="0"/>
    <n v="0"/>
    <n v="0"/>
    <n v="0"/>
    <n v="0"/>
    <n v="0"/>
    <n v="9186.27"/>
    <n v="29667.439999999999"/>
    <n v="38240.160000000003"/>
    <n v="38808.339999999997"/>
    <n v="32295.360000000001"/>
    <n v="148197.57"/>
    <n v="296395.14"/>
    <n v="148197.57"/>
  </r>
  <r>
    <n v="19"/>
    <n v="20"/>
    <x v="6"/>
    <s v="04-Budget and treasury office"/>
    <x v="22"/>
    <x v="1"/>
    <x v="4"/>
    <x v="18"/>
    <s v="TZA"/>
    <s v="034"/>
    <s v="REVENUE"/>
    <s v="078"/>
    <s v="GENERAL EXPENSES - OTHER"/>
    <s v="1348"/>
    <x v="18"/>
    <s v="0340781348"/>
    <n v="75988"/>
    <n v="0"/>
    <n v="75988"/>
    <n v="79483.448000000004"/>
    <n v="83139.686608000004"/>
    <n v="0"/>
    <n v="0"/>
    <n v="0"/>
    <n v="0"/>
    <n v="0"/>
    <n v="0"/>
    <n v="0"/>
    <n v="120.74"/>
    <n v="14758.4"/>
    <n v="6540.99"/>
    <n v="4824.7"/>
    <n v="10993.18"/>
    <n v="2851.14"/>
    <n v="40089.149999999994"/>
    <n v="80178.299999999988"/>
    <n v="40089.15"/>
  </r>
  <r>
    <n v="19"/>
    <n v="20"/>
    <x v="6"/>
    <s v="04-Budget and treasury office"/>
    <x v="22"/>
    <x v="1"/>
    <x v="4"/>
    <x v="51"/>
    <s v="TZA"/>
    <s v="034"/>
    <s v="REVENUE"/>
    <s v="078"/>
    <s v="GENERAL EXPENSES - OTHER"/>
    <s v="1350"/>
    <x v="51"/>
    <s v="0340781350"/>
    <n v="3150"/>
    <n v="-3000"/>
    <n v="3150"/>
    <n v="3294.9"/>
    <n v="3446.465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1"/>
    <x v="4"/>
    <x v="54"/>
    <s v="TZA"/>
    <s v="034"/>
    <s v="REVENUE"/>
    <s v="078"/>
    <s v="GENERAL EXPENSES - OTHER"/>
    <s v="1363"/>
    <x v="54"/>
    <s v="0340781363"/>
    <n v="2342"/>
    <n v="0"/>
    <n v="2342"/>
    <n v="2449.732"/>
    <n v="2562.419672"/>
    <n v="0"/>
    <n v="0"/>
    <n v="0"/>
    <n v="0"/>
    <n v="0"/>
    <n v="0"/>
    <n v="0"/>
    <n v="1826.08"/>
    <n v="0"/>
    <n v="0"/>
    <n v="0"/>
    <n v="0"/>
    <n v="0"/>
    <n v="1826.08"/>
    <n v="3652.16"/>
    <n v="1826.08"/>
  </r>
  <r>
    <n v="19"/>
    <n v="20"/>
    <x v="6"/>
    <s v="04-Budget and treasury office"/>
    <x v="22"/>
    <x v="1"/>
    <x v="4"/>
    <x v="19"/>
    <s v="TZA"/>
    <s v="034"/>
    <s v="REVENUE"/>
    <s v="078"/>
    <s v="GENERAL EXPENSES - OTHER"/>
    <s v="1364"/>
    <x v="19"/>
    <s v="0340781364"/>
    <n v="50000"/>
    <n v="-20000"/>
    <n v="50000"/>
    <n v="52300"/>
    <n v="54705.8"/>
    <n v="0"/>
    <n v="0"/>
    <n v="0"/>
    <n v="0"/>
    <n v="0"/>
    <n v="0"/>
    <n v="0"/>
    <n v="0"/>
    <n v="3588"/>
    <n v="1848.71"/>
    <n v="16112.57"/>
    <n v="2447.38"/>
    <n v="0"/>
    <n v="23996.66"/>
    <n v="47993.32"/>
    <n v="23996.66"/>
  </r>
  <r>
    <n v="19"/>
    <n v="20"/>
    <x v="6"/>
    <s v="04-Budget and treasury office"/>
    <x v="22"/>
    <x v="1"/>
    <x v="4"/>
    <x v="20"/>
    <s v="TZA"/>
    <s v="034"/>
    <s v="REVENUE"/>
    <s v="078"/>
    <s v="GENERAL EXPENSES - OTHER"/>
    <s v="1366"/>
    <x v="20"/>
    <s v="0340781366"/>
    <n v="72178"/>
    <n v="-38556"/>
    <n v="51408"/>
    <n v="53772.767999999996"/>
    <n v="56246.315327999997"/>
    <n v="0"/>
    <n v="0"/>
    <n v="0"/>
    <n v="0"/>
    <n v="0"/>
    <n v="0"/>
    <n v="0"/>
    <n v="4000"/>
    <n v="5059.05"/>
    <n v="5088.7299999999996"/>
    <n v="5048.34"/>
    <n v="4994.03"/>
    <n v="5006.83"/>
    <n v="29196.979999999996"/>
    <n v="58393.959999999992"/>
    <n v="29196.98"/>
  </r>
  <r>
    <n v="19"/>
    <n v="20"/>
    <x v="6"/>
    <s v="04-Budget and treasury office"/>
    <x v="22"/>
    <x v="2"/>
    <x v="6"/>
    <x v="22"/>
    <s v="TZA"/>
    <s v="034"/>
    <s v="REVENUE"/>
    <s v="087"/>
    <s v="INTERNAL CHARGES"/>
    <s v="1531"/>
    <x v="22"/>
    <s v="0340871531"/>
    <n v="1171610"/>
    <n v="0"/>
    <n v="1171610"/>
    <n v="1225504.06"/>
    <n v="1281877.246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2"/>
    <x v="6"/>
    <x v="58"/>
    <s v="TZA"/>
    <s v="034"/>
    <s v="REVENUE"/>
    <s v="087"/>
    <s v="INTERNAL CHARGES"/>
    <s v="1532"/>
    <x v="58"/>
    <s v="0340871532"/>
    <n v="1717846"/>
    <n v="0"/>
    <n v="1717846"/>
    <n v="1796866.916"/>
    <n v="1879522.794135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2"/>
    <x v="6"/>
    <x v="59"/>
    <s v="TZA"/>
    <s v="034"/>
    <s v="REVENUE"/>
    <s v="087"/>
    <s v="INTERNAL CHARGES"/>
    <s v="1533"/>
    <x v="59"/>
    <s v="0340871533"/>
    <n v="956779"/>
    <n v="0"/>
    <n v="956779"/>
    <n v="1000790.834"/>
    <n v="1046827.21236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5"/>
    <x v="29"/>
    <x v="131"/>
    <s v="TZA"/>
    <s v="034"/>
    <s v="REVENUE"/>
    <s v="089"/>
    <s v="CASH REQUIREMENTS"/>
    <s v="1701"/>
    <x v="128"/>
    <s v="0340891701"/>
    <n v="40032099"/>
    <n v="0"/>
    <n v="40032099"/>
    <n v="41873575.553999998"/>
    <n v="43799760.029483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2"/>
    <x v="5"/>
    <x v="16"/>
    <x v="76"/>
    <s v="TZA"/>
    <s v="034"/>
    <s v="REVENUE"/>
    <s v="095"/>
    <s v="TRANSFERS FROM / (TO) RESERVES"/>
    <s v="2054"/>
    <x v="75"/>
    <s v="0340952054"/>
    <n v="-45849"/>
    <n v="0"/>
    <n v="-45849"/>
    <n v="-45849"/>
    <n v="-47958.0540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2"/>
    <x v="9"/>
    <x v="82"/>
    <s v="TZA"/>
    <s v="035"/>
    <s v="EXPENDITURE"/>
    <s v="043"/>
    <s v="INTERNAL RECOVERIES"/>
    <s v="0331"/>
    <x v="22"/>
    <s v="0350430331"/>
    <n v="-11225972"/>
    <n v="0"/>
    <n v="-11225972"/>
    <n v="-11742366.711999999"/>
    <n v="-12282515.58075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2"/>
    <x v="2"/>
    <s v="TZA"/>
    <s v="035"/>
    <s v="EXPENDITURE"/>
    <s v="051"/>
    <s v="EMPLOYEE RELATED COSTS - WAGES &amp; SALARIES"/>
    <s v="1001"/>
    <x v="2"/>
    <s v="0350511001"/>
    <n v="4592161"/>
    <n v="0"/>
    <n v="5271757"/>
    <n v="5514257.8219999997"/>
    <n v="5767913.6818119995"/>
    <n v="0"/>
    <n v="0"/>
    <n v="0"/>
    <n v="0"/>
    <n v="0"/>
    <n v="0"/>
    <n v="0"/>
    <n v="448662.25"/>
    <n v="411418.06"/>
    <n v="412088.77"/>
    <n v="412083.07"/>
    <n v="428514.77"/>
    <n v="441453.31"/>
    <n v="2554220.23"/>
    <n v="5108440.46"/>
    <n v="2554220.23"/>
  </r>
  <r>
    <n v="19"/>
    <n v="20"/>
    <x v="6"/>
    <s v="04-Budget and treasury office"/>
    <x v="23"/>
    <x v="1"/>
    <x v="2"/>
    <x v="27"/>
    <s v="TZA"/>
    <s v="035"/>
    <s v="EXPENDITURE"/>
    <s v="051"/>
    <s v="EMPLOYEE RELATED COSTS - WAGES &amp; SALARIES"/>
    <s v="1002"/>
    <x v="27"/>
    <s v="0350511002"/>
    <n v="118406"/>
    <n v="0"/>
    <n v="221218"/>
    <n v="231394.02799999999"/>
    <n v="242038.153288"/>
    <n v="0"/>
    <n v="0"/>
    <n v="0"/>
    <n v="0"/>
    <n v="0"/>
    <n v="0"/>
    <n v="0"/>
    <n v="48294.51"/>
    <n v="68653.81"/>
    <n v="41234.400000000001"/>
    <n v="15590.27"/>
    <n v="15169.45"/>
    <n v="13310.61"/>
    <n v="202253.05"/>
    <n v="404506.1"/>
    <n v="202253.05"/>
  </r>
  <r>
    <n v="19"/>
    <n v="20"/>
    <x v="6"/>
    <s v="04-Budget and treasury office"/>
    <x v="23"/>
    <x v="1"/>
    <x v="2"/>
    <x v="3"/>
    <s v="TZA"/>
    <s v="035"/>
    <s v="EXPENDITURE"/>
    <s v="051"/>
    <s v="EMPLOYEE RELATED COSTS - WAGES &amp; SALARIES"/>
    <s v="1004"/>
    <x v="3"/>
    <s v="0350511004"/>
    <n v="382680"/>
    <n v="0"/>
    <n v="439310"/>
    <n v="459518.26"/>
    <n v="480656.09996000002"/>
    <n v="0"/>
    <n v="0"/>
    <n v="0"/>
    <n v="0"/>
    <n v="0"/>
    <n v="0"/>
    <n v="0"/>
    <n v="0"/>
    <n v="42981.51"/>
    <n v="0"/>
    <n v="42981.51"/>
    <n v="0"/>
    <n v="34381.11"/>
    <n v="120344.13"/>
    <n v="240688.26"/>
    <n v="120344.13"/>
  </r>
  <r>
    <n v="19"/>
    <n v="20"/>
    <x v="6"/>
    <s v="04-Budget and treasury office"/>
    <x v="23"/>
    <x v="1"/>
    <x v="2"/>
    <x v="4"/>
    <s v="TZA"/>
    <s v="035"/>
    <s v="EXPENDITURE"/>
    <s v="051"/>
    <s v="EMPLOYEE RELATED COSTS - WAGES &amp; SALARIES"/>
    <s v="1010"/>
    <x v="4"/>
    <s v="0350511010"/>
    <n v="488246"/>
    <n v="0"/>
    <n v="358588"/>
    <n v="375083.04800000001"/>
    <n v="392336.86820800003"/>
    <n v="0"/>
    <n v="0"/>
    <n v="0"/>
    <n v="0"/>
    <n v="0"/>
    <n v="0"/>
    <n v="0"/>
    <n v="0"/>
    <n v="20800.240000000002"/>
    <n v="35532.959999999999"/>
    <n v="38310.400000000001"/>
    <n v="23192.240000000002"/>
    <n v="60933.760000000002"/>
    <n v="178769.6"/>
    <n v="357539.2"/>
    <n v="178769.6"/>
  </r>
  <r>
    <n v="19"/>
    <n v="20"/>
    <x v="6"/>
    <s v="04-Budget and treasury office"/>
    <x v="23"/>
    <x v="1"/>
    <x v="2"/>
    <x v="5"/>
    <s v="TZA"/>
    <s v="035"/>
    <s v="EXPENDITURE"/>
    <s v="051"/>
    <s v="EMPLOYEE RELATED COSTS - WAGES &amp; SALARIES"/>
    <s v="1012"/>
    <x v="5"/>
    <s v="0350511012"/>
    <n v="119027"/>
    <n v="0"/>
    <n v="131406"/>
    <n v="137450.67600000001"/>
    <n v="143773.40709600001"/>
    <n v="0"/>
    <n v="0"/>
    <n v="0"/>
    <n v="0"/>
    <n v="0"/>
    <n v="0"/>
    <n v="0"/>
    <n v="7024.77"/>
    <n v="7024.77"/>
    <n v="4732.7700000000004"/>
    <n v="4732.7700000000004"/>
    <n v="7024.77"/>
    <n v="9316.77"/>
    <n v="39856.620000000003"/>
    <n v="79713.240000000005"/>
    <n v="39856.620000000003"/>
  </r>
  <r>
    <n v="19"/>
    <n v="20"/>
    <x v="6"/>
    <s v="04-Budget and treasury office"/>
    <x v="23"/>
    <x v="1"/>
    <x v="2"/>
    <x v="6"/>
    <s v="TZA"/>
    <s v="035"/>
    <s v="EXPENDITURE"/>
    <s v="051"/>
    <s v="EMPLOYEE RELATED COSTS - WAGES &amp; SALARIES"/>
    <s v="1013"/>
    <x v="6"/>
    <s v="0350511013"/>
    <n v="292217"/>
    <n v="0"/>
    <n v="298579"/>
    <n v="312313.63400000002"/>
    <n v="326680.06116400001"/>
    <n v="0"/>
    <n v="0"/>
    <n v="0"/>
    <n v="0"/>
    <n v="0"/>
    <n v="0"/>
    <n v="0"/>
    <n v="9414.6"/>
    <n v="9427.35"/>
    <n v="9440.1"/>
    <n v="9435"/>
    <n v="9420.5499999999993"/>
    <n v="9445.2000000000007"/>
    <n v="56582.8"/>
    <n v="113165.6"/>
    <n v="56582.8"/>
  </r>
  <r>
    <n v="19"/>
    <n v="20"/>
    <x v="6"/>
    <s v="04-Budget and treasury office"/>
    <x v="23"/>
    <x v="1"/>
    <x v="3"/>
    <x v="7"/>
    <s v="TZA"/>
    <s v="035"/>
    <s v="EXPENDITURE"/>
    <s v="053"/>
    <s v="EMPLOYEE RELATED COSTS - SOCIAL CONTRIBUTIONS"/>
    <s v="1021"/>
    <x v="7"/>
    <s v="0350531021"/>
    <n v="360817"/>
    <n v="0"/>
    <n v="391227"/>
    <n v="409223.44199999998"/>
    <n v="428047.720332"/>
    <n v="0"/>
    <n v="0"/>
    <n v="0"/>
    <n v="0"/>
    <n v="0"/>
    <n v="0"/>
    <n v="0"/>
    <n v="23290.18"/>
    <n v="23290.18"/>
    <n v="23781.75"/>
    <n v="23312.75"/>
    <n v="23781.75"/>
    <n v="23781.75"/>
    <n v="141238.35999999999"/>
    <n v="282476.71999999997"/>
    <n v="141238.35999999999"/>
  </r>
  <r>
    <n v="19"/>
    <n v="20"/>
    <x v="6"/>
    <s v="04-Budget and treasury office"/>
    <x v="23"/>
    <x v="1"/>
    <x v="3"/>
    <x v="8"/>
    <s v="TZA"/>
    <s v="035"/>
    <s v="EXPENDITURE"/>
    <s v="053"/>
    <s v="EMPLOYEE RELATED COSTS - SOCIAL CONTRIBUTIONS"/>
    <s v="1022"/>
    <x v="8"/>
    <s v="0350531022"/>
    <n v="973723"/>
    <n v="0"/>
    <n v="1105757"/>
    <n v="1156621.8219999999"/>
    <n v="1209826.4258119999"/>
    <n v="0"/>
    <n v="0"/>
    <n v="0"/>
    <n v="0"/>
    <n v="0"/>
    <n v="0"/>
    <n v="0"/>
    <n v="69492.899999999994"/>
    <n v="69492.899999999994"/>
    <n v="69492.899999999994"/>
    <n v="69492.899999999994"/>
    <n v="69492.899999999994"/>
    <n v="74777.490000000005"/>
    <n v="422241.99"/>
    <n v="844483.98"/>
    <n v="422241.99"/>
  </r>
  <r>
    <n v="19"/>
    <n v="20"/>
    <x v="6"/>
    <s v="04-Budget and treasury office"/>
    <x v="23"/>
    <x v="1"/>
    <x v="3"/>
    <x v="9"/>
    <s v="TZA"/>
    <s v="035"/>
    <s v="EXPENDITURE"/>
    <s v="053"/>
    <s v="EMPLOYEE RELATED COSTS - SOCIAL CONTRIBUTIONS"/>
    <s v="1023"/>
    <x v="9"/>
    <s v="0350531023"/>
    <n v="19113"/>
    <n v="0"/>
    <n v="21025"/>
    <n v="21992.15"/>
    <n v="23003.788900000003"/>
    <n v="0"/>
    <n v="0"/>
    <n v="0"/>
    <n v="0"/>
    <n v="0"/>
    <n v="0"/>
    <n v="0"/>
    <n v="1487.2"/>
    <n v="1487.2"/>
    <n v="1487.2"/>
    <n v="1487.2"/>
    <n v="1487.2"/>
    <n v="1635.92"/>
    <n v="9071.92"/>
    <n v="18143.84"/>
    <n v="9071.92"/>
  </r>
  <r>
    <n v="19"/>
    <n v="20"/>
    <x v="6"/>
    <s v="04-Budget and treasury office"/>
    <x v="23"/>
    <x v="1"/>
    <x v="3"/>
    <x v="10"/>
    <s v="TZA"/>
    <s v="035"/>
    <s v="EXPENDITURE"/>
    <s v="053"/>
    <s v="EMPLOYEE RELATED COSTS - SOCIAL CONTRIBUTIONS"/>
    <s v="1024"/>
    <x v="10"/>
    <s v="0350531024"/>
    <n v="91843"/>
    <n v="0"/>
    <n v="105434"/>
    <n v="110283.96400000001"/>
    <n v="115357.02634400001"/>
    <n v="0"/>
    <n v="0"/>
    <n v="0"/>
    <n v="0"/>
    <n v="0"/>
    <n v="0"/>
    <n v="0"/>
    <n v="6592.9"/>
    <n v="6592.9"/>
    <n v="6592.9"/>
    <n v="6592.9"/>
    <n v="6592.9"/>
    <n v="7180.08"/>
    <n v="40144.58"/>
    <n v="80289.16"/>
    <n v="40144.58"/>
  </r>
  <r>
    <n v="19"/>
    <n v="20"/>
    <x v="6"/>
    <s v="04-Budget and treasury office"/>
    <x v="23"/>
    <x v="1"/>
    <x v="4"/>
    <x v="11"/>
    <s v="TZA"/>
    <s v="035"/>
    <s v="EXPENDITURE"/>
    <s v="053"/>
    <s v="EMPLOYEE RELATED COSTS - SOCIAL CONTRIBUTIONS"/>
    <s v="1027"/>
    <x v="11"/>
    <s v="0350531027"/>
    <n v="58679"/>
    <n v="0"/>
    <n v="66139"/>
    <n v="69181.394"/>
    <n v="72363.738123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12"/>
    <s v="TZA"/>
    <s v="035"/>
    <s v="EXPENDITURE"/>
    <s v="053"/>
    <s v="EMPLOYEE RELATED COSTS - SOCIAL CONTRIBUTIONS"/>
    <s v="1028"/>
    <x v="12"/>
    <s v="0350531028"/>
    <n v="51430"/>
    <n v="0"/>
    <n v="59147"/>
    <n v="61867.762000000002"/>
    <n v="64713.679052"/>
    <n v="0"/>
    <n v="0"/>
    <n v="0"/>
    <n v="0"/>
    <n v="0"/>
    <n v="0"/>
    <n v="0"/>
    <n v="4937.32"/>
    <n v="5383.15"/>
    <n v="4839.79"/>
    <n v="5018.93"/>
    <n v="4621.1000000000004"/>
    <n v="5481.28"/>
    <n v="30281.57"/>
    <n v="60563.14"/>
    <n v="30281.57"/>
  </r>
  <r>
    <n v="19"/>
    <n v="20"/>
    <x v="6"/>
    <s v="04-Budget and treasury office"/>
    <x v="23"/>
    <x v="1"/>
    <x v="3"/>
    <x v="13"/>
    <s v="TZA"/>
    <s v="035"/>
    <s v="EXPENDITURE"/>
    <s v="053"/>
    <s v="EMPLOYEE RELATED COSTS - SOCIAL CONTRIBUTIONS"/>
    <s v="1029"/>
    <x v="13"/>
    <s v="0350531029"/>
    <n v="1125"/>
    <n v="0"/>
    <n v="1318"/>
    <n v="1378.6279999999999"/>
    <n v="1442.0448879999999"/>
    <n v="0"/>
    <n v="0"/>
    <n v="0"/>
    <n v="0"/>
    <n v="0"/>
    <n v="0"/>
    <n v="0"/>
    <n v="93.2"/>
    <n v="93.2"/>
    <n v="93.2"/>
    <n v="93.2"/>
    <n v="93.2"/>
    <n v="102.52"/>
    <n v="568.52"/>
    <n v="1137.04"/>
    <n v="568.52"/>
  </r>
  <r>
    <n v="19"/>
    <n v="20"/>
    <x v="6"/>
    <s v="04-Budget and treasury office"/>
    <x v="23"/>
    <x v="1"/>
    <x v="15"/>
    <x v="72"/>
    <s v="TZA"/>
    <s v="035"/>
    <s v="EXPENDITURE"/>
    <s v="064"/>
    <s v="DEPRECIATION"/>
    <s v="1091"/>
    <x v="71"/>
    <s v="0350641091"/>
    <n v="37855"/>
    <n v="-1198"/>
    <n v="39053"/>
    <n v="39053"/>
    <n v="40849.4380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5"/>
    <x v="31"/>
    <s v="TZA"/>
    <s v="035"/>
    <s v="EXPENDITURE"/>
    <s v="066"/>
    <s v="REPAIRS AND MAINTENANCE"/>
    <s v="1101"/>
    <x v="31"/>
    <s v="0350661101"/>
    <n v="2290"/>
    <n v="0"/>
    <n v="2290"/>
    <n v="2395.34"/>
    <n v="2505.5256400000003"/>
    <n v="0"/>
    <n v="0"/>
    <n v="0"/>
    <n v="0"/>
    <n v="0"/>
    <n v="0"/>
    <n v="0"/>
    <n v="0"/>
    <n v="0"/>
    <n v="0"/>
    <n v="0"/>
    <n v="0"/>
    <n v="947.83"/>
    <n v="947.83"/>
    <n v="1895.66"/>
    <n v="947.83"/>
  </r>
  <r>
    <n v="19"/>
    <n v="20"/>
    <x v="6"/>
    <s v="04-Budget and treasury office"/>
    <x v="23"/>
    <x v="1"/>
    <x v="5"/>
    <x v="32"/>
    <s v="TZA"/>
    <s v="035"/>
    <s v="EXPENDITURE"/>
    <s v="066"/>
    <s v="REPAIRS AND MAINTENANCE"/>
    <s v="1111"/>
    <x v="32"/>
    <s v="0350661111"/>
    <n v="1910"/>
    <n v="-6000"/>
    <n v="1910"/>
    <n v="1997.86"/>
    <n v="2089.76155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132"/>
    <s v="TZA"/>
    <s v="035"/>
    <s v="EXPENDITURE"/>
    <s v="078"/>
    <s v="GENERAL EXPENSES - OTHER"/>
    <s v="1304"/>
    <x v="129"/>
    <s v="0350781304"/>
    <n v="1606"/>
    <n v="0"/>
    <n v="1606"/>
    <n v="1679.876"/>
    <n v="1757.1502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133"/>
    <s v="TZA"/>
    <s v="035"/>
    <s v="EXPENDITURE"/>
    <s v="078"/>
    <s v="GENERAL EXPENSES - OTHER"/>
    <s v="1306"/>
    <x v="130"/>
    <s v="0350781306"/>
    <n v="1400000"/>
    <n v="0"/>
    <n v="1400000"/>
    <n v="1464400"/>
    <n v="1531762.4"/>
    <n v="0"/>
    <n v="0"/>
    <n v="0"/>
    <n v="0"/>
    <n v="0"/>
    <n v="0"/>
    <n v="0"/>
    <n v="149067.9"/>
    <n v="155931.04999999999"/>
    <n v="175632.13"/>
    <n v="158136.95000000001"/>
    <n v="176742.1"/>
    <n v="142628.5"/>
    <n v="958138.63"/>
    <n v="1916277.26"/>
    <n v="958138.63"/>
  </r>
  <r>
    <n v="19"/>
    <n v="20"/>
    <x v="6"/>
    <s v="04-Budget and treasury office"/>
    <x v="23"/>
    <x v="1"/>
    <x v="4"/>
    <x v="44"/>
    <s v="TZA"/>
    <s v="035"/>
    <s v="EXPENDITURE"/>
    <s v="078"/>
    <s v="GENERAL EXPENSES - OTHER"/>
    <s v="1308"/>
    <x v="44"/>
    <s v="0350781308"/>
    <n v="8500"/>
    <n v="0"/>
    <n v="8500"/>
    <n v="8891"/>
    <n v="9299.98600000000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73"/>
    <s v="TZA"/>
    <s v="035"/>
    <s v="EXPENDITURE"/>
    <s v="078"/>
    <s v="GENERAL EXPENSES - OTHER"/>
    <s v="1310"/>
    <x v="72"/>
    <s v="0350781310"/>
    <n v="800"/>
    <n v="0"/>
    <n v="800"/>
    <n v="836.8"/>
    <n v="875.29279999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5"/>
    <x v="45"/>
    <s v="TZA"/>
    <s v="035"/>
    <s v="EXPENDITURE"/>
    <s v="078"/>
    <s v="GENERAL EXPENSES - OTHER"/>
    <s v="1311"/>
    <x v="45"/>
    <s v="0350781311"/>
    <n v="1000"/>
    <n v="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134"/>
    <s v="TZA"/>
    <s v="035"/>
    <s v="EXPENDITURE"/>
    <s v="078"/>
    <s v="GENERAL EXPENSES - OTHER"/>
    <s v="1313"/>
    <x v="131"/>
    <s v="0350781313"/>
    <n v="100"/>
    <n v="0"/>
    <n v="100"/>
    <n v="104.6"/>
    <n v="109.41159999999999"/>
    <n v="0"/>
    <n v="0"/>
    <n v="0"/>
    <n v="0"/>
    <n v="0"/>
    <n v="0"/>
    <n v="0"/>
    <n v="561.11"/>
    <n v="72453.59"/>
    <n v="371443.83"/>
    <n v="0"/>
    <n v="0"/>
    <n v="1780292.45"/>
    <n v="2224750.98"/>
    <n v="4449501.96"/>
    <n v="2224750.98"/>
  </r>
  <r>
    <n v="19"/>
    <n v="20"/>
    <x v="6"/>
    <s v="04-Budget and treasury office"/>
    <x v="23"/>
    <x v="1"/>
    <x v="4"/>
    <x v="46"/>
    <s v="TZA"/>
    <s v="035"/>
    <s v="EXPENDITURE"/>
    <s v="078"/>
    <s v="GENERAL EXPENSES - OTHER"/>
    <s v="1321"/>
    <x v="46"/>
    <s v="0350781321"/>
    <n v="2000"/>
    <n v="0"/>
    <n v="2000"/>
    <n v="2000"/>
    <n v="2000"/>
    <n v="0"/>
    <n v="0"/>
    <n v="0"/>
    <n v="0"/>
    <n v="0"/>
    <n v="0"/>
    <n v="0"/>
    <n v="358.1"/>
    <n v="0"/>
    <n v="0"/>
    <n v="0"/>
    <n v="0"/>
    <n v="0"/>
    <n v="358.1"/>
    <n v="716.2"/>
    <n v="358.1"/>
  </r>
  <r>
    <n v="19"/>
    <n v="20"/>
    <x v="6"/>
    <s v="04-Budget and treasury office"/>
    <x v="23"/>
    <x v="1"/>
    <x v="4"/>
    <x v="15"/>
    <s v="TZA"/>
    <s v="035"/>
    <s v="EXPENDITURE"/>
    <s v="078"/>
    <s v="GENERAL EXPENSES - OTHER"/>
    <s v="1341"/>
    <x v="15"/>
    <s v="0350781341"/>
    <n v="75229"/>
    <n v="0"/>
    <n v="84793"/>
    <n v="88693.478000000003"/>
    <n v="92773.377988000007"/>
    <n v="0"/>
    <n v="0"/>
    <n v="0"/>
    <n v="0"/>
    <n v="0"/>
    <n v="0"/>
    <n v="0"/>
    <n v="64483.1"/>
    <n v="0"/>
    <n v="0"/>
    <n v="0"/>
    <n v="0"/>
    <n v="0"/>
    <n v="64483.1"/>
    <n v="128966.2"/>
    <n v="64483.1"/>
  </r>
  <r>
    <n v="19"/>
    <n v="20"/>
    <x v="6"/>
    <s v="04-Budget and treasury office"/>
    <x v="23"/>
    <x v="1"/>
    <x v="5"/>
    <x v="16"/>
    <s v="TZA"/>
    <s v="035"/>
    <s v="EXPENDITURE"/>
    <s v="078"/>
    <s v="GENERAL EXPENSES - OTHER"/>
    <s v="1344"/>
    <x v="16"/>
    <s v="0350781344"/>
    <n v="4100"/>
    <n v="-3500"/>
    <n v="4100"/>
    <n v="4288.6000000000004"/>
    <n v="4485.8756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1"/>
    <x v="4"/>
    <x v="18"/>
    <s v="TZA"/>
    <s v="035"/>
    <s v="EXPENDITURE"/>
    <s v="078"/>
    <s v="GENERAL EXPENSES - OTHER"/>
    <s v="1348"/>
    <x v="18"/>
    <s v="0350781348"/>
    <n v="30000"/>
    <n v="0"/>
    <n v="30000"/>
    <n v="31380"/>
    <n v="32823.480000000003"/>
    <n v="1352.5"/>
    <n v="0"/>
    <n v="0"/>
    <n v="0"/>
    <n v="0"/>
    <n v="0"/>
    <n v="0"/>
    <n v="1791.47"/>
    <n v="11964.13"/>
    <n v="2989.75"/>
    <n v="3507.03"/>
    <n v="4836.71"/>
    <n v="3082.73"/>
    <n v="28171.819999999996"/>
    <n v="56343.639999999992"/>
    <n v="28171.82"/>
  </r>
  <r>
    <n v="19"/>
    <n v="20"/>
    <x v="6"/>
    <s v="04-Budget and treasury office"/>
    <x v="23"/>
    <x v="1"/>
    <x v="4"/>
    <x v="54"/>
    <s v="TZA"/>
    <s v="035"/>
    <s v="EXPENDITURE"/>
    <s v="078"/>
    <s v="GENERAL EXPENSES - OTHER"/>
    <s v="1363"/>
    <x v="54"/>
    <s v="0350781363"/>
    <n v="1572"/>
    <n v="0"/>
    <n v="1572"/>
    <n v="1644.3119999999999"/>
    <n v="1719.9503519999998"/>
    <n v="0"/>
    <n v="0"/>
    <n v="0"/>
    <n v="0"/>
    <n v="0"/>
    <n v="0"/>
    <n v="0"/>
    <n v="834.78"/>
    <n v="0"/>
    <n v="0"/>
    <n v="0"/>
    <n v="0"/>
    <n v="0"/>
    <n v="834.78"/>
    <n v="1669.56"/>
    <n v="834.78"/>
  </r>
  <r>
    <n v="19"/>
    <n v="20"/>
    <x v="6"/>
    <s v="04-Budget and treasury office"/>
    <x v="23"/>
    <x v="1"/>
    <x v="4"/>
    <x v="19"/>
    <s v="TZA"/>
    <s v="035"/>
    <s v="EXPENDITURE"/>
    <s v="078"/>
    <s v="GENERAL EXPENSES - OTHER"/>
    <s v="1364"/>
    <x v="19"/>
    <s v="0350781364"/>
    <n v="30000"/>
    <n v="-10000"/>
    <n v="30000"/>
    <n v="31380"/>
    <n v="32823.480000000003"/>
    <n v="0"/>
    <n v="0"/>
    <n v="0"/>
    <n v="0"/>
    <n v="0"/>
    <n v="0"/>
    <n v="0"/>
    <n v="0"/>
    <n v="10074.799999999999"/>
    <n v="2389.77"/>
    <n v="0"/>
    <n v="13374.4"/>
    <n v="0"/>
    <n v="25838.97"/>
    <n v="51677.94"/>
    <n v="25838.97"/>
  </r>
  <r>
    <n v="19"/>
    <n v="20"/>
    <x v="6"/>
    <s v="04-Budget and treasury office"/>
    <x v="23"/>
    <x v="1"/>
    <x v="4"/>
    <x v="20"/>
    <s v="TZA"/>
    <s v="035"/>
    <s v="EXPENDITURE"/>
    <s v="078"/>
    <s v="GENERAL EXPENSES - OTHER"/>
    <s v="1366"/>
    <x v="20"/>
    <s v="0350781366"/>
    <n v="46340"/>
    <n v="-32130"/>
    <n v="32130"/>
    <n v="33607.980000000003"/>
    <n v="35153.947080000005"/>
    <n v="0"/>
    <n v="0"/>
    <n v="0"/>
    <n v="0"/>
    <n v="0"/>
    <n v="0"/>
    <n v="0"/>
    <n v="2500"/>
    <n v="2935.63"/>
    <n v="2947.84"/>
    <n v="2931.22"/>
    <n v="2908.88"/>
    <n v="2914.15"/>
    <n v="17137.72"/>
    <n v="34275.440000000002"/>
    <n v="17137.72"/>
  </r>
  <r>
    <n v="19"/>
    <n v="20"/>
    <x v="6"/>
    <s v="04-Budget and treasury office"/>
    <x v="23"/>
    <x v="2"/>
    <x v="6"/>
    <x v="22"/>
    <s v="TZA"/>
    <s v="035"/>
    <s v="EXPENDITURE"/>
    <s v="087"/>
    <s v="INTERNAL CHARGES"/>
    <s v="1531"/>
    <x v="22"/>
    <s v="0350871531"/>
    <n v="300611"/>
    <n v="0"/>
    <n v="300611"/>
    <n v="314439.10600000003"/>
    <n v="328903.304876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2"/>
    <x v="6"/>
    <x v="58"/>
    <s v="TZA"/>
    <s v="035"/>
    <s v="EXPENDITURE"/>
    <s v="087"/>
    <s v="INTERNAL CHARGES"/>
    <s v="1532"/>
    <x v="58"/>
    <s v="0350871532"/>
    <n v="1982130"/>
    <n v="0"/>
    <n v="1982130"/>
    <n v="2073307.98"/>
    <n v="2168680.147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2"/>
    <x v="6"/>
    <x v="59"/>
    <s v="TZA"/>
    <s v="035"/>
    <s v="EXPENDITURE"/>
    <s v="087"/>
    <s v="INTERNAL CHARGES"/>
    <s v="1533"/>
    <x v="59"/>
    <s v="0350871533"/>
    <n v="637853"/>
    <n v="0"/>
    <n v="637853"/>
    <n v="667194.23800000001"/>
    <n v="697885.172948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3"/>
    <x v="5"/>
    <x v="16"/>
    <x v="76"/>
    <s v="TZA"/>
    <s v="035"/>
    <s v="EXPENDITURE"/>
    <s v="095"/>
    <s v="TRANSFERS FROM / (TO) RESERVES"/>
    <s v="2054"/>
    <x v="75"/>
    <s v="0350952054"/>
    <n v="-7528"/>
    <n v="0"/>
    <n v="-7528"/>
    <n v="-7528"/>
    <n v="-7874.28800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0"/>
    <x v="30"/>
    <x v="135"/>
    <s v="TZA"/>
    <s v="036"/>
    <s v="INVENTORY"/>
    <s v="026"/>
    <s v="GAIN ON DISPOSAL OF PROPERTY PLANT &amp; EQUIPMENT"/>
    <s v="0262"/>
    <x v="132"/>
    <s v="0360260262"/>
    <n v="-2500000"/>
    <n v="0"/>
    <n v="-1500000"/>
    <n v="-1569000"/>
    <n v="-164117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2"/>
    <x v="9"/>
    <x v="82"/>
    <s v="TZA"/>
    <s v="036"/>
    <s v="INVENTORY"/>
    <s v="043"/>
    <s v="INTERNAL RECOVERIES"/>
    <s v="0331"/>
    <x v="22"/>
    <s v="0360430331"/>
    <n v="-2816116"/>
    <n v="0"/>
    <n v="-2816116"/>
    <n v="-2945657.3360000001"/>
    <n v="-3081157.573456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2"/>
    <x v="2"/>
    <s v="TZA"/>
    <s v="036"/>
    <s v="INVENTORY"/>
    <s v="051"/>
    <s v="EMPLOYEE RELATED COSTS - WAGES &amp; SALARIES"/>
    <s v="1001"/>
    <x v="2"/>
    <s v="0360511001"/>
    <n v="3831594"/>
    <n v="0"/>
    <n v="4148567"/>
    <n v="4339401.0820000004"/>
    <n v="4539013.5317720007"/>
    <n v="0"/>
    <n v="0"/>
    <n v="0"/>
    <n v="0"/>
    <n v="0"/>
    <n v="0"/>
    <n v="0"/>
    <n v="344027.17"/>
    <n v="289548.57"/>
    <n v="315708.96999999997"/>
    <n v="320387.57"/>
    <n v="298095.23"/>
    <n v="289548.57"/>
    <n v="1857316.08"/>
    <n v="3714632.16"/>
    <n v="1857316.08"/>
  </r>
  <r>
    <n v="19"/>
    <n v="20"/>
    <x v="6"/>
    <s v="04-Budget and treasury office"/>
    <x v="24"/>
    <x v="1"/>
    <x v="2"/>
    <x v="27"/>
    <s v="TZA"/>
    <s v="036"/>
    <s v="INVENTORY"/>
    <s v="051"/>
    <s v="EMPLOYEE RELATED COSTS - WAGES &amp; SALARIES"/>
    <s v="1002"/>
    <x v="27"/>
    <s v="0360511002"/>
    <n v="196019"/>
    <n v="-418729"/>
    <n v="285136"/>
    <n v="298252.25599999999"/>
    <n v="311971.85977599997"/>
    <n v="0"/>
    <n v="0"/>
    <n v="0"/>
    <n v="0"/>
    <n v="0"/>
    <n v="0"/>
    <n v="0"/>
    <n v="20665.89"/>
    <n v="18194.25"/>
    <n v="18321.3"/>
    <n v="32939.760000000002"/>
    <n v="20863.09"/>
    <n v="23774.54"/>
    <n v="134758.83000000002"/>
    <n v="269517.66000000003"/>
    <n v="134758.82999999999"/>
  </r>
  <r>
    <n v="19"/>
    <n v="20"/>
    <x v="6"/>
    <s v="04-Budget and treasury office"/>
    <x v="24"/>
    <x v="1"/>
    <x v="2"/>
    <x v="3"/>
    <s v="TZA"/>
    <s v="036"/>
    <s v="INVENTORY"/>
    <s v="051"/>
    <s v="EMPLOYEE RELATED COSTS - WAGES &amp; SALARIES"/>
    <s v="1004"/>
    <x v="3"/>
    <s v="0360511004"/>
    <n v="319300"/>
    <n v="0"/>
    <n v="310107"/>
    <n v="324371.92200000002"/>
    <n v="339293.03041200002"/>
    <n v="0"/>
    <n v="0"/>
    <n v="0"/>
    <n v="0"/>
    <n v="0"/>
    <n v="0"/>
    <n v="0"/>
    <n v="117027.31"/>
    <n v="28208.05"/>
    <n v="59125.42"/>
    <n v="0"/>
    <n v="0"/>
    <n v="0"/>
    <n v="204360.77999999997"/>
    <n v="408721.55999999994"/>
    <n v="204360.78"/>
  </r>
  <r>
    <n v="19"/>
    <n v="20"/>
    <x v="6"/>
    <s v="04-Budget and treasury office"/>
    <x v="24"/>
    <x v="1"/>
    <x v="2"/>
    <x v="4"/>
    <s v="TZA"/>
    <s v="036"/>
    <s v="INVENTORY"/>
    <s v="051"/>
    <s v="EMPLOYEE RELATED COSTS - WAGES &amp; SALARIES"/>
    <s v="1010"/>
    <x v="4"/>
    <s v="0360511010"/>
    <n v="131655"/>
    <n v="0"/>
    <n v="163368"/>
    <n v="170882.92800000001"/>
    <n v="178743.54268800002"/>
    <n v="0"/>
    <n v="0"/>
    <n v="0"/>
    <n v="0"/>
    <n v="0"/>
    <n v="0"/>
    <n v="0"/>
    <n v="0"/>
    <n v="0"/>
    <n v="15296.32"/>
    <n v="0"/>
    <n v="0"/>
    <n v="0"/>
    <n v="15296.32"/>
    <n v="30592.639999999999"/>
    <n v="15296.32"/>
  </r>
  <r>
    <n v="19"/>
    <n v="20"/>
    <x v="6"/>
    <s v="04-Budget and treasury office"/>
    <x v="24"/>
    <x v="1"/>
    <x v="2"/>
    <x v="5"/>
    <s v="TZA"/>
    <s v="036"/>
    <s v="INVENTORY"/>
    <s v="051"/>
    <s v="EMPLOYEE RELATED COSTS - WAGES &amp; SALARIES"/>
    <s v="1012"/>
    <x v="5"/>
    <s v="0360511012"/>
    <n v="0"/>
    <n v="0"/>
    <n v="11667"/>
    <n v="12203.682000000001"/>
    <n v="12765.051372"/>
    <n v="0"/>
    <n v="0"/>
    <n v="0"/>
    <n v="0"/>
    <n v="0"/>
    <n v="0"/>
    <n v="0"/>
    <n v="907.77"/>
    <n v="3199.77"/>
    <n v="3199.77"/>
    <n v="907.77"/>
    <n v="5491.77"/>
    <n v="907.77"/>
    <n v="14614.62"/>
    <n v="29229.24"/>
    <n v="14614.62"/>
  </r>
  <r>
    <n v="19"/>
    <n v="20"/>
    <x v="6"/>
    <s v="04-Budget and treasury office"/>
    <x v="24"/>
    <x v="1"/>
    <x v="2"/>
    <x v="6"/>
    <s v="TZA"/>
    <s v="036"/>
    <s v="INVENTORY"/>
    <s v="051"/>
    <s v="EMPLOYEE RELATED COSTS - WAGES &amp; SALARIES"/>
    <s v="1013"/>
    <x v="6"/>
    <s v="0360511013"/>
    <n v="118331"/>
    <n v="0"/>
    <n v="121335"/>
    <n v="126916.41"/>
    <n v="132754.56486000001"/>
    <n v="0"/>
    <n v="0"/>
    <n v="0"/>
    <n v="0"/>
    <n v="0"/>
    <n v="0"/>
    <n v="0"/>
    <n v="9414.6"/>
    <n v="9427.35"/>
    <n v="9440.1"/>
    <n v="9435"/>
    <n v="9420.5499999999993"/>
    <n v="9445.2000000000007"/>
    <n v="56582.8"/>
    <n v="113165.6"/>
    <n v="56582.8"/>
  </r>
  <r>
    <n v="19"/>
    <n v="20"/>
    <x v="6"/>
    <s v="04-Budget and treasury office"/>
    <x v="24"/>
    <x v="1"/>
    <x v="3"/>
    <x v="7"/>
    <s v="TZA"/>
    <s v="036"/>
    <s v="INVENTORY"/>
    <s v="053"/>
    <s v="EMPLOYEE RELATED COSTS - SOCIAL CONTRIBUTIONS"/>
    <s v="1021"/>
    <x v="7"/>
    <s v="0360531021"/>
    <n v="175896"/>
    <n v="0"/>
    <n v="137061"/>
    <n v="143365.80600000001"/>
    <n v="149960.633076"/>
    <n v="0"/>
    <n v="0"/>
    <n v="0"/>
    <n v="0"/>
    <n v="0"/>
    <n v="0"/>
    <n v="0"/>
    <n v="9468.07"/>
    <n v="9468.07"/>
    <n v="9468.07"/>
    <n v="9468.07"/>
    <n v="9468.07"/>
    <n v="9468.07"/>
    <n v="56808.42"/>
    <n v="113616.84"/>
    <n v="56808.42"/>
  </r>
  <r>
    <n v="19"/>
    <n v="20"/>
    <x v="6"/>
    <s v="04-Budget and treasury office"/>
    <x v="24"/>
    <x v="1"/>
    <x v="3"/>
    <x v="8"/>
    <s v="TZA"/>
    <s v="036"/>
    <s v="INVENTORY"/>
    <s v="053"/>
    <s v="EMPLOYEE RELATED COSTS - SOCIAL CONTRIBUTIONS"/>
    <s v="1022"/>
    <x v="8"/>
    <s v="0360531022"/>
    <n v="496379"/>
    <n v="0"/>
    <n v="540863"/>
    <n v="565742.69799999997"/>
    <n v="591766.86210799997"/>
    <n v="0"/>
    <n v="0"/>
    <n v="0"/>
    <n v="0"/>
    <n v="0"/>
    <n v="0"/>
    <n v="0"/>
    <n v="36100.019999999997"/>
    <n v="36100.019999999997"/>
    <n v="36100.019999999997"/>
    <n v="36100.019999999997"/>
    <n v="36100.019999999997"/>
    <n v="36100.019999999997"/>
    <n v="216600.11999999997"/>
    <n v="433200.23999999993"/>
    <n v="216600.12"/>
  </r>
  <r>
    <n v="19"/>
    <n v="20"/>
    <x v="6"/>
    <s v="04-Budget and treasury office"/>
    <x v="24"/>
    <x v="1"/>
    <x v="3"/>
    <x v="9"/>
    <s v="TZA"/>
    <s v="036"/>
    <s v="INVENTORY"/>
    <s v="053"/>
    <s v="EMPLOYEE RELATED COSTS - SOCIAL CONTRIBUTIONS"/>
    <s v="1023"/>
    <x v="9"/>
    <s v="0360531023"/>
    <n v="15225"/>
    <n v="0"/>
    <n v="15291"/>
    <n v="15994.386"/>
    <n v="16730.127756000002"/>
    <n v="0"/>
    <n v="0"/>
    <n v="0"/>
    <n v="0"/>
    <n v="0"/>
    <n v="0"/>
    <n v="0"/>
    <n v="1041.04"/>
    <n v="1041.04"/>
    <n v="1111.44"/>
    <n v="1121.04"/>
    <n v="1126.51"/>
    <n v="1041.04"/>
    <n v="6482.11"/>
    <n v="12964.22"/>
    <n v="6482.11"/>
  </r>
  <r>
    <n v="19"/>
    <n v="20"/>
    <x v="6"/>
    <s v="04-Budget and treasury office"/>
    <x v="24"/>
    <x v="1"/>
    <x v="3"/>
    <x v="10"/>
    <s v="TZA"/>
    <s v="036"/>
    <s v="INVENTORY"/>
    <s v="053"/>
    <s v="EMPLOYEE RELATED COSTS - SOCIAL CONTRIBUTIONS"/>
    <s v="1024"/>
    <x v="10"/>
    <s v="0360531024"/>
    <n v="48387"/>
    <n v="0"/>
    <n v="52890"/>
    <n v="55322.94"/>
    <n v="57867.795239999999"/>
    <n v="0"/>
    <n v="0"/>
    <n v="0"/>
    <n v="0"/>
    <n v="0"/>
    <n v="0"/>
    <n v="0"/>
    <n v="3450.42"/>
    <n v="3450.42"/>
    <n v="3450.42"/>
    <n v="3450.42"/>
    <n v="3450.42"/>
    <n v="3450.42"/>
    <n v="20702.519999999997"/>
    <n v="41405.039999999994"/>
    <n v="20702.52"/>
  </r>
  <r>
    <n v="19"/>
    <n v="20"/>
    <x v="6"/>
    <s v="04-Budget and treasury office"/>
    <x v="24"/>
    <x v="1"/>
    <x v="4"/>
    <x v="11"/>
    <s v="TZA"/>
    <s v="036"/>
    <s v="INVENTORY"/>
    <s v="053"/>
    <s v="EMPLOYEE RELATED COSTS - SOCIAL CONTRIBUTIONS"/>
    <s v="1027"/>
    <x v="11"/>
    <s v="0360531027"/>
    <n v="45444"/>
    <n v="0"/>
    <n v="46150"/>
    <n v="48272.9"/>
    <n v="50493.453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4"/>
    <x v="12"/>
    <s v="TZA"/>
    <s v="036"/>
    <s v="INVENTORY"/>
    <s v="053"/>
    <s v="EMPLOYEE RELATED COSTS - SOCIAL CONTRIBUTIONS"/>
    <s v="1028"/>
    <x v="12"/>
    <s v="0360531028"/>
    <n v="44235"/>
    <n v="0"/>
    <n v="45197"/>
    <n v="47276.061999999998"/>
    <n v="49450.760851999999"/>
    <n v="0"/>
    <n v="0"/>
    <n v="0"/>
    <n v="0"/>
    <n v="0"/>
    <n v="0"/>
    <n v="0"/>
    <n v="4836.12"/>
    <n v="3276.07"/>
    <n v="4001.18"/>
    <n v="3460.64"/>
    <n v="3129.01"/>
    <n v="3027.02"/>
    <n v="21730.04"/>
    <n v="43460.08"/>
    <n v="21730.04"/>
  </r>
  <r>
    <n v="19"/>
    <n v="20"/>
    <x v="6"/>
    <s v="04-Budget and treasury office"/>
    <x v="24"/>
    <x v="1"/>
    <x v="3"/>
    <x v="13"/>
    <s v="TZA"/>
    <s v="036"/>
    <s v="INVENTORY"/>
    <s v="053"/>
    <s v="EMPLOYEE RELATED COSTS - SOCIAL CONTRIBUTIONS"/>
    <s v="1029"/>
    <x v="13"/>
    <s v="0360531029"/>
    <n v="900"/>
    <n v="0"/>
    <n v="958"/>
    <n v="1002.068"/>
    <n v="1048.1631279999999"/>
    <n v="0"/>
    <n v="0"/>
    <n v="0"/>
    <n v="0"/>
    <n v="0"/>
    <n v="0"/>
    <n v="0"/>
    <n v="65.239999999999995"/>
    <n v="65.239999999999995"/>
    <n v="65.239999999999995"/>
    <n v="65.239999999999995"/>
    <n v="65.239999999999995"/>
    <n v="65.239999999999995"/>
    <n v="391.44"/>
    <n v="782.88"/>
    <n v="391.44"/>
  </r>
  <r>
    <n v="19"/>
    <n v="20"/>
    <x v="6"/>
    <s v="04-Budget and treasury office"/>
    <x v="24"/>
    <x v="1"/>
    <x v="31"/>
    <x v="136"/>
    <s v="TZA"/>
    <s v="036"/>
    <s v="INVENTORY"/>
    <s v="063"/>
    <s v="INVENTORY SURPLUS/LOSS"/>
    <s v="1095"/>
    <x v="133"/>
    <s v="0360631095"/>
    <n v="-5000"/>
    <n v="0"/>
    <n v="-5000"/>
    <n v="-5230"/>
    <n v="-5470.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31"/>
    <x v="137"/>
    <s v="TZA"/>
    <s v="036"/>
    <s v="INVENTORY"/>
    <s v="063"/>
    <s v="INVENTORY SURPLUS/LOSS"/>
    <s v="1096"/>
    <x v="134"/>
    <s v="0360631096"/>
    <n v="5000"/>
    <n v="0"/>
    <n v="5000"/>
    <n v="5230"/>
    <n v="5470.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15"/>
    <x v="72"/>
    <s v="TZA"/>
    <s v="036"/>
    <s v="INVENTORY"/>
    <s v="064"/>
    <s v="DEPRECIATION"/>
    <s v="1091"/>
    <x v="71"/>
    <s v="0360641091"/>
    <n v="6506"/>
    <n v="-206"/>
    <n v="6712"/>
    <n v="6712"/>
    <n v="7020.75200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5"/>
    <x v="31"/>
    <s v="TZA"/>
    <s v="036"/>
    <s v="INVENTORY"/>
    <s v="066"/>
    <s v="REPAIRS AND MAINTENANCE"/>
    <s v="1101"/>
    <x v="31"/>
    <s v="0360661101"/>
    <n v="1455"/>
    <n v="0"/>
    <n v="1455"/>
    <n v="1521.93"/>
    <n v="1591.9387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5"/>
    <x v="32"/>
    <s v="TZA"/>
    <s v="036"/>
    <s v="INVENTORY"/>
    <s v="066"/>
    <s v="REPAIRS AND MAINTENANCE"/>
    <s v="1111"/>
    <x v="32"/>
    <s v="0360661111"/>
    <n v="1642"/>
    <n v="-3675"/>
    <n v="1642"/>
    <n v="1717.5319999999999"/>
    <n v="1796.53847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5"/>
    <x v="37"/>
    <s v="TZA"/>
    <s v="036"/>
    <s v="INVENTORY"/>
    <s v="066"/>
    <s v="REPAIRS AND MAINTENANCE"/>
    <s v="1211"/>
    <x v="37"/>
    <s v="0360661211"/>
    <n v="3507"/>
    <n v="0"/>
    <n v="3507"/>
    <n v="3668.3220000000001"/>
    <n v="3837.064812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5"/>
    <x v="39"/>
    <s v="TZA"/>
    <s v="036"/>
    <s v="INVENTORY"/>
    <s v="066"/>
    <s v="REPAIRS AND MAINTENANCE"/>
    <s v="1215"/>
    <x v="39"/>
    <s v="0360661215"/>
    <n v="9767"/>
    <n v="-10000"/>
    <n v="9767"/>
    <n v="10216.281999999999"/>
    <n v="10686.230971999999"/>
    <n v="0"/>
    <n v="0"/>
    <n v="0"/>
    <n v="0"/>
    <n v="0"/>
    <n v="0"/>
    <n v="0"/>
    <n v="1738.26"/>
    <n v="0"/>
    <n v="0"/>
    <n v="0"/>
    <n v="0"/>
    <n v="0"/>
    <n v="1738.26"/>
    <n v="3476.52"/>
    <n v="1738.26"/>
  </r>
  <r>
    <n v="19"/>
    <n v="20"/>
    <x v="6"/>
    <s v="04-Budget and treasury office"/>
    <x v="24"/>
    <x v="1"/>
    <x v="5"/>
    <x v="125"/>
    <s v="TZA"/>
    <s v="036"/>
    <s v="INVENTORY"/>
    <s v="066"/>
    <s v="REPAIRS AND MAINTENANCE"/>
    <s v="1224"/>
    <x v="122"/>
    <s v="0360661224"/>
    <n v="549"/>
    <n v="0"/>
    <n v="549"/>
    <n v="574.25400000000002"/>
    <n v="600.669683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12"/>
    <x v="138"/>
    <s v="TZA"/>
    <s v="036"/>
    <s v="INVENTORY"/>
    <s v="074"/>
    <s v="CONTRACTED SERVICES"/>
    <s v="1263"/>
    <x v="135"/>
    <s v="0360741263"/>
    <n v="0"/>
    <n v="-83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5"/>
    <x v="45"/>
    <s v="TZA"/>
    <s v="036"/>
    <s v="INVENTORY"/>
    <s v="078"/>
    <s v="GENERAL EXPENSES - OTHER"/>
    <s v="1311"/>
    <x v="45"/>
    <s v="0360781311"/>
    <n v="10000"/>
    <n v="0"/>
    <n v="10000"/>
    <n v="10460"/>
    <n v="10941.16"/>
    <n v="0"/>
    <n v="919.32"/>
    <n v="0"/>
    <n v="0"/>
    <n v="0"/>
    <n v="0"/>
    <n v="0"/>
    <n v="329.27"/>
    <n v="3011.76"/>
    <n v="162.9"/>
    <n v="1652.85"/>
    <n v="380.09"/>
    <n v="0"/>
    <n v="5536.8700000000008"/>
    <n v="11073.740000000002"/>
    <n v="6456.19"/>
  </r>
  <r>
    <n v="19"/>
    <n v="20"/>
    <x v="6"/>
    <s v="04-Budget and treasury office"/>
    <x v="24"/>
    <x v="1"/>
    <x v="4"/>
    <x v="48"/>
    <s v="TZA"/>
    <s v="036"/>
    <s v="INVENTORY"/>
    <s v="078"/>
    <s v="GENERAL EXPENSES - OTHER"/>
    <s v="1327"/>
    <x v="48"/>
    <s v="0360781327"/>
    <n v="13033"/>
    <n v="0"/>
    <n v="13033"/>
    <n v="13632.518"/>
    <n v="14259.6138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4"/>
    <x v="49"/>
    <s v="TZA"/>
    <s v="036"/>
    <s v="INVENTORY"/>
    <s v="078"/>
    <s v="GENERAL EXPENSES - OTHER"/>
    <s v="1336"/>
    <x v="49"/>
    <s v="0360781336"/>
    <n v="11"/>
    <n v="0"/>
    <n v="11"/>
    <n v="11.506"/>
    <n v="12.0352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4"/>
    <x v="15"/>
    <s v="TZA"/>
    <s v="036"/>
    <s v="INVENTORY"/>
    <s v="078"/>
    <s v="GENERAL EXPENSES - OTHER"/>
    <s v="1341"/>
    <x v="15"/>
    <s v="0360781341"/>
    <n v="58262"/>
    <n v="0"/>
    <n v="59169"/>
    <n v="61890.773999999998"/>
    <n v="64737.749603999997"/>
    <n v="0"/>
    <n v="0"/>
    <n v="0"/>
    <n v="0"/>
    <n v="0"/>
    <n v="0"/>
    <n v="0"/>
    <n v="49939.71"/>
    <n v="0"/>
    <n v="0"/>
    <n v="0"/>
    <n v="0"/>
    <n v="0"/>
    <n v="49939.71"/>
    <n v="99879.42"/>
    <n v="49939.71"/>
  </r>
  <r>
    <n v="19"/>
    <n v="20"/>
    <x v="6"/>
    <s v="04-Budget and treasury office"/>
    <x v="24"/>
    <x v="1"/>
    <x v="5"/>
    <x v="16"/>
    <s v="TZA"/>
    <s v="036"/>
    <s v="INVENTORY"/>
    <s v="078"/>
    <s v="GENERAL EXPENSES - OTHER"/>
    <s v="1344"/>
    <x v="16"/>
    <s v="0360781344"/>
    <n v="3500"/>
    <n v="-11500"/>
    <n v="3500"/>
    <n v="3661"/>
    <n v="3829.40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1"/>
    <x v="4"/>
    <x v="17"/>
    <s v="TZA"/>
    <s v="036"/>
    <s v="INVENTORY"/>
    <s v="078"/>
    <s v="GENERAL EXPENSES - OTHER"/>
    <s v="1347"/>
    <x v="17"/>
    <s v="0360781347"/>
    <n v="28798"/>
    <n v="0"/>
    <n v="28798"/>
    <n v="30122.707999999999"/>
    <n v="31508.352567999998"/>
    <n v="0"/>
    <n v="0"/>
    <n v="0"/>
    <n v="0"/>
    <n v="0"/>
    <n v="0"/>
    <n v="0"/>
    <n v="0"/>
    <n v="0"/>
    <n v="0"/>
    <n v="95.65"/>
    <n v="2756.97"/>
    <n v="0"/>
    <n v="2852.62"/>
    <n v="5705.24"/>
    <n v="2852.62"/>
  </r>
  <r>
    <n v="19"/>
    <n v="20"/>
    <x v="6"/>
    <s v="04-Budget and treasury office"/>
    <x v="24"/>
    <x v="1"/>
    <x v="4"/>
    <x v="18"/>
    <s v="TZA"/>
    <s v="036"/>
    <s v="INVENTORY"/>
    <s v="078"/>
    <s v="GENERAL EXPENSES - OTHER"/>
    <s v="1348"/>
    <x v="18"/>
    <s v="0360781348"/>
    <n v="40207"/>
    <n v="0"/>
    <n v="40207"/>
    <n v="42056.521999999997"/>
    <n v="43991.122012"/>
    <n v="0"/>
    <n v="2903.38"/>
    <n v="0"/>
    <n v="0"/>
    <n v="0"/>
    <n v="0"/>
    <n v="0"/>
    <n v="2450.1799999999998"/>
    <n v="1443.92"/>
    <n v="1134.3699999999999"/>
    <n v="1790.35"/>
    <n v="557.74"/>
    <n v="42.92"/>
    <n v="7419.48"/>
    <n v="14838.96"/>
    <n v="10322.86"/>
  </r>
  <r>
    <n v="19"/>
    <n v="20"/>
    <x v="6"/>
    <s v="04-Budget and treasury office"/>
    <x v="24"/>
    <x v="1"/>
    <x v="4"/>
    <x v="51"/>
    <s v="TZA"/>
    <s v="036"/>
    <s v="INVENTORY"/>
    <s v="078"/>
    <s v="GENERAL EXPENSES - OTHER"/>
    <s v="1350"/>
    <x v="51"/>
    <s v="0360781350"/>
    <n v="4460"/>
    <n v="-5000"/>
    <n v="4460"/>
    <n v="4665.16"/>
    <n v="4879.7573599999996"/>
    <n v="0"/>
    <n v="0"/>
    <n v="0"/>
    <n v="0"/>
    <n v="0"/>
    <n v="0"/>
    <n v="0"/>
    <n v="0"/>
    <n v="0"/>
    <n v="326.02"/>
    <n v="0"/>
    <n v="0"/>
    <n v="0"/>
    <n v="326.02"/>
    <n v="652.04"/>
    <n v="326.02"/>
  </r>
  <r>
    <n v="19"/>
    <n v="20"/>
    <x v="6"/>
    <s v="04-Budget and treasury office"/>
    <x v="24"/>
    <x v="1"/>
    <x v="4"/>
    <x v="19"/>
    <s v="TZA"/>
    <s v="036"/>
    <s v="INVENTORY"/>
    <s v="078"/>
    <s v="GENERAL EXPENSES - OTHER"/>
    <s v="1364"/>
    <x v="19"/>
    <s v="0360781364"/>
    <n v="15000"/>
    <n v="0"/>
    <n v="15000"/>
    <n v="15690"/>
    <n v="16411.740000000002"/>
    <n v="0"/>
    <n v="0"/>
    <n v="0"/>
    <n v="0"/>
    <n v="0"/>
    <n v="0"/>
    <n v="0"/>
    <n v="0"/>
    <n v="0"/>
    <n v="0"/>
    <n v="12209.04"/>
    <n v="0"/>
    <n v="0"/>
    <n v="12209.04"/>
    <n v="24418.080000000002"/>
    <n v="12209.04"/>
  </r>
  <r>
    <n v="19"/>
    <n v="20"/>
    <x v="6"/>
    <s v="04-Budget and treasury office"/>
    <x v="24"/>
    <x v="1"/>
    <x v="4"/>
    <x v="20"/>
    <s v="TZA"/>
    <s v="036"/>
    <s v="INVENTORY"/>
    <s v="078"/>
    <s v="GENERAL EXPENSES - OTHER"/>
    <s v="1366"/>
    <x v="20"/>
    <s v="0360781366"/>
    <n v="30876"/>
    <n v="-29560"/>
    <n v="29560"/>
    <n v="30919.759999999998"/>
    <n v="32342.068959999997"/>
    <n v="0"/>
    <n v="0"/>
    <n v="0"/>
    <n v="0"/>
    <n v="0"/>
    <n v="0"/>
    <n v="0"/>
    <n v="2300"/>
    <n v="2610.96"/>
    <n v="2619.6799999999998"/>
    <n v="2607.8200000000002"/>
    <n v="2591.87"/>
    <n v="2595.63"/>
    <n v="15325.96"/>
    <n v="30651.919999999998"/>
    <n v="15325.96"/>
  </r>
  <r>
    <n v="19"/>
    <n v="20"/>
    <x v="6"/>
    <s v="04-Budget and treasury office"/>
    <x v="24"/>
    <x v="2"/>
    <x v="6"/>
    <x v="22"/>
    <s v="TZA"/>
    <s v="036"/>
    <s v="INVENTORY"/>
    <s v="087"/>
    <s v="INTERNAL CHARGES"/>
    <s v="1531"/>
    <x v="22"/>
    <s v="0360871531"/>
    <n v="169264"/>
    <n v="0"/>
    <n v="169264"/>
    <n v="177050.144"/>
    <n v="185194.450623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2"/>
    <x v="6"/>
    <x v="58"/>
    <s v="TZA"/>
    <s v="036"/>
    <s v="INVENTORY"/>
    <s v="087"/>
    <s v="INTERNAL CHARGES"/>
    <s v="1532"/>
    <x v="58"/>
    <s v="0360871532"/>
    <n v="396426"/>
    <n v="0"/>
    <n v="396426"/>
    <n v="414661.59600000002"/>
    <n v="433736.0294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04-Budget and treasury office"/>
    <x v="24"/>
    <x v="2"/>
    <x v="6"/>
    <x v="65"/>
    <s v="TZA"/>
    <s v="036"/>
    <s v="INVENTORY"/>
    <s v="087"/>
    <s v="INTERNAL CHARGES"/>
    <s v="1534"/>
    <x v="65"/>
    <s v="0360871534"/>
    <n v="32000"/>
    <n v="0"/>
    <n v="30000"/>
    <n v="31380"/>
    <n v="32823.480000000003"/>
    <n v="0"/>
    <n v="0"/>
    <n v="0"/>
    <n v="0"/>
    <n v="0"/>
    <n v="0"/>
    <n v="0"/>
    <n v="0"/>
    <n v="5338.83"/>
    <n v="2097.73"/>
    <n v="1595.39"/>
    <n v="1547.49"/>
    <n v="1293.1300000000001"/>
    <n v="11872.57"/>
    <n v="23745.14"/>
    <n v="11872.57"/>
  </r>
  <r>
    <n v="19"/>
    <n v="20"/>
    <x v="0"/>
    <s v="05-Fleet management"/>
    <x v="25"/>
    <x v="1"/>
    <x v="2"/>
    <x v="2"/>
    <s v="TZA"/>
    <s v="037"/>
    <s v="FLEET MANAGEMENT"/>
    <s v="051"/>
    <s v="EMPLOYEE RELATED COSTS - WAGES &amp; SALARIES"/>
    <s v="1001"/>
    <x v="2"/>
    <s v="0370511001"/>
    <n v="3445344"/>
    <n v="0"/>
    <n v="3813636"/>
    <n v="3989063.2560000001"/>
    <n v="4172560.1657759999"/>
    <n v="0"/>
    <n v="0"/>
    <n v="0"/>
    <n v="0"/>
    <n v="0"/>
    <n v="0"/>
    <n v="0"/>
    <n v="275654.94"/>
    <n v="271282.62"/>
    <n v="271432.53999999998"/>
    <n v="271432.53999999998"/>
    <n v="333889.94"/>
    <n v="272575.28999999998"/>
    <n v="1696267.87"/>
    <n v="3392535.74"/>
    <n v="1696267.87"/>
  </r>
  <r>
    <n v="19"/>
    <n v="20"/>
    <x v="0"/>
    <s v="05-Fleet management"/>
    <x v="25"/>
    <x v="1"/>
    <x v="2"/>
    <x v="27"/>
    <s v="TZA"/>
    <s v="037"/>
    <s v="FLEET MANAGEMENT"/>
    <s v="051"/>
    <s v="EMPLOYEE RELATED COSTS - WAGES &amp; SALARIES"/>
    <s v="1002"/>
    <x v="27"/>
    <s v="0370511002"/>
    <n v="51260"/>
    <n v="-23261"/>
    <n v="71304"/>
    <n v="74583.983999999997"/>
    <n v="78014.847263999996"/>
    <n v="0"/>
    <n v="0"/>
    <n v="0"/>
    <n v="0"/>
    <n v="0"/>
    <n v="0"/>
    <n v="0"/>
    <n v="3766.72"/>
    <n v="3652.58"/>
    <n v="42452.57"/>
    <n v="1369.71"/>
    <n v="2917.05"/>
    <n v="8766.26"/>
    <n v="62924.89"/>
    <n v="125849.78"/>
    <n v="62924.89"/>
  </r>
  <r>
    <n v="19"/>
    <n v="20"/>
    <x v="0"/>
    <s v="05-Fleet management"/>
    <x v="25"/>
    <x v="1"/>
    <x v="2"/>
    <x v="3"/>
    <s v="TZA"/>
    <s v="037"/>
    <s v="FLEET MANAGEMENT"/>
    <s v="051"/>
    <s v="EMPLOYEE RELATED COSTS - WAGES &amp; SALARIES"/>
    <s v="1004"/>
    <x v="3"/>
    <s v="0370511004"/>
    <n v="286898"/>
    <n v="0"/>
    <n v="290490"/>
    <n v="303852.53999999998"/>
    <n v="317829.75683999999"/>
    <n v="0"/>
    <n v="0"/>
    <n v="0"/>
    <n v="0"/>
    <n v="0"/>
    <n v="0"/>
    <n v="0"/>
    <n v="38047.69"/>
    <n v="13782.9"/>
    <n v="0"/>
    <n v="0"/>
    <n v="0"/>
    <n v="0"/>
    <n v="51830.590000000004"/>
    <n v="103661.18000000001"/>
    <n v="51830.59"/>
  </r>
  <r>
    <n v="19"/>
    <n v="20"/>
    <x v="0"/>
    <s v="05-Fleet management"/>
    <x v="25"/>
    <x v="1"/>
    <x v="2"/>
    <x v="28"/>
    <s v="TZA"/>
    <s v="037"/>
    <s v="FLEET MANAGEMENT"/>
    <s v="051"/>
    <s v="EMPLOYEE RELATED COSTS - WAGES &amp; SALARIES"/>
    <s v="1005"/>
    <x v="28"/>
    <s v="0370511005"/>
    <n v="182100"/>
    <n v="0"/>
    <n v="188803"/>
    <n v="197487.93799999999"/>
    <n v="206572.38314799999"/>
    <n v="0"/>
    <n v="0"/>
    <n v="0"/>
    <n v="0"/>
    <n v="0"/>
    <n v="0"/>
    <n v="0"/>
    <n v="10691.95"/>
    <n v="9040.35"/>
    <n v="8866.5"/>
    <n v="10518.1"/>
    <n v="5911"/>
    <n v="7388.75"/>
    <n v="52416.65"/>
    <n v="104833.3"/>
    <n v="52416.65"/>
  </r>
  <r>
    <n v="19"/>
    <n v="20"/>
    <x v="0"/>
    <s v="05-Fleet management"/>
    <x v="25"/>
    <x v="1"/>
    <x v="2"/>
    <x v="4"/>
    <s v="TZA"/>
    <s v="037"/>
    <s v="FLEET MANAGEMENT"/>
    <s v="051"/>
    <s v="EMPLOYEE RELATED COSTS - WAGES &amp; SALARIES"/>
    <s v="1010"/>
    <x v="4"/>
    <s v="0370511010"/>
    <n v="172253"/>
    <n v="0"/>
    <n v="156479"/>
    <n v="163677.03399999999"/>
    <n v="171206.17756399998"/>
    <n v="0"/>
    <n v="0"/>
    <n v="0"/>
    <n v="0"/>
    <n v="0"/>
    <n v="0"/>
    <n v="0"/>
    <n v="14846.72"/>
    <n v="20432.8"/>
    <n v="54414.400000000001"/>
    <n v="0"/>
    <n v="0"/>
    <n v="0"/>
    <n v="89693.92"/>
    <n v="179387.84"/>
    <n v="89693.92"/>
  </r>
  <r>
    <n v="19"/>
    <n v="20"/>
    <x v="0"/>
    <s v="05-Fleet management"/>
    <x v="25"/>
    <x v="1"/>
    <x v="2"/>
    <x v="5"/>
    <s v="TZA"/>
    <s v="037"/>
    <s v="FLEET MANAGEMENT"/>
    <s v="051"/>
    <s v="EMPLOYEE RELATED COSTS - WAGES &amp; SALARIES"/>
    <s v="1012"/>
    <x v="5"/>
    <s v="0370511012"/>
    <n v="42604"/>
    <n v="0"/>
    <n v="44879"/>
    <n v="46943.434000000001"/>
    <n v="49102.831964000005"/>
    <n v="0"/>
    <n v="0"/>
    <n v="0"/>
    <n v="0"/>
    <n v="0"/>
    <n v="0"/>
    <n v="0"/>
    <n v="3467"/>
    <n v="3442"/>
    <n v="3442"/>
    <n v="3467"/>
    <n v="3467"/>
    <n v="3527"/>
    <n v="20812"/>
    <n v="41624"/>
    <n v="20812"/>
  </r>
  <r>
    <n v="19"/>
    <n v="20"/>
    <x v="0"/>
    <s v="05-Fleet management"/>
    <x v="25"/>
    <x v="1"/>
    <x v="2"/>
    <x v="6"/>
    <s v="TZA"/>
    <s v="037"/>
    <s v="FLEET MANAGEMENT"/>
    <s v="051"/>
    <s v="EMPLOYEE RELATED COSTS - WAGES &amp; SALARIES"/>
    <s v="1013"/>
    <x v="6"/>
    <s v="0370511013"/>
    <n v="118331"/>
    <n v="0"/>
    <n v="121335"/>
    <n v="126916.41"/>
    <n v="132754.56486000001"/>
    <n v="0"/>
    <n v="0"/>
    <n v="0"/>
    <n v="0"/>
    <n v="0"/>
    <n v="0"/>
    <n v="0"/>
    <n v="9414.6"/>
    <n v="9427.35"/>
    <n v="9440.1"/>
    <n v="9435"/>
    <n v="9420.5499999999993"/>
    <n v="9445.2000000000007"/>
    <n v="56582.8"/>
    <n v="113165.6"/>
    <n v="56582.8"/>
  </r>
  <r>
    <n v="19"/>
    <n v="20"/>
    <x v="0"/>
    <s v="05-Fleet management"/>
    <x v="25"/>
    <x v="1"/>
    <x v="3"/>
    <x v="7"/>
    <s v="TZA"/>
    <s v="037"/>
    <s v="FLEET MANAGEMENT"/>
    <s v="053"/>
    <s v="EMPLOYEE RELATED COSTS - SOCIAL CONTRIBUTIONS"/>
    <s v="1021"/>
    <x v="7"/>
    <s v="0370531021"/>
    <n v="281051"/>
    <n v="0"/>
    <n v="154917"/>
    <n v="162043.182"/>
    <n v="169497.16837200001"/>
    <n v="0"/>
    <n v="0"/>
    <n v="0"/>
    <n v="0"/>
    <n v="0"/>
    <n v="0"/>
    <n v="0"/>
    <n v="11772.79"/>
    <n v="11772.79"/>
    <n v="11772.79"/>
    <n v="11772.79"/>
    <n v="11772.79"/>
    <n v="11772.79"/>
    <n v="70636.740000000005"/>
    <n v="141273.48000000001"/>
    <n v="70636.740000000005"/>
  </r>
  <r>
    <n v="19"/>
    <n v="20"/>
    <x v="0"/>
    <s v="05-Fleet management"/>
    <x v="25"/>
    <x v="1"/>
    <x v="3"/>
    <x v="8"/>
    <s v="TZA"/>
    <s v="037"/>
    <s v="FLEET MANAGEMENT"/>
    <s v="053"/>
    <s v="EMPLOYEE RELATED COSTS - SOCIAL CONTRIBUTIONS"/>
    <s v="1022"/>
    <x v="8"/>
    <s v="0370531022"/>
    <n v="689496"/>
    <n v="0"/>
    <n v="766020"/>
    <n v="801256.92"/>
    <n v="838114.73832"/>
    <n v="0"/>
    <n v="0"/>
    <n v="0"/>
    <n v="0"/>
    <n v="0"/>
    <n v="0"/>
    <n v="0"/>
    <n v="55022.31"/>
    <n v="55022.31"/>
    <n v="55049.3"/>
    <n v="55049.3"/>
    <n v="55049.3"/>
    <n v="55049.3"/>
    <n v="330241.81999999995"/>
    <n v="660483.6399999999"/>
    <n v="330241.82"/>
  </r>
  <r>
    <n v="19"/>
    <n v="20"/>
    <x v="0"/>
    <s v="05-Fleet management"/>
    <x v="25"/>
    <x v="1"/>
    <x v="3"/>
    <x v="9"/>
    <s v="TZA"/>
    <s v="037"/>
    <s v="FLEET MANAGEMENT"/>
    <s v="053"/>
    <s v="EMPLOYEE RELATED COSTS - SOCIAL CONTRIBUTIONS"/>
    <s v="1023"/>
    <x v="9"/>
    <s v="0370531023"/>
    <n v="22714"/>
    <n v="0"/>
    <n v="21025"/>
    <n v="21992.15"/>
    <n v="23003.788900000003"/>
    <n v="0"/>
    <n v="0"/>
    <n v="0"/>
    <n v="0"/>
    <n v="0"/>
    <n v="0"/>
    <n v="0"/>
    <n v="1382.2"/>
    <n v="1338.48"/>
    <n v="1338.48"/>
    <n v="1338.48"/>
    <n v="1338.48"/>
    <n v="1338.48"/>
    <n v="8074.6"/>
    <n v="16149.2"/>
    <n v="8074.6"/>
  </r>
  <r>
    <n v="19"/>
    <n v="20"/>
    <x v="0"/>
    <s v="05-Fleet management"/>
    <x v="25"/>
    <x v="1"/>
    <x v="3"/>
    <x v="10"/>
    <s v="TZA"/>
    <s v="037"/>
    <s v="FLEET MANAGEMENT"/>
    <s v="053"/>
    <s v="EMPLOYEE RELATED COSTS - SOCIAL CONTRIBUTIONS"/>
    <s v="1024"/>
    <x v="10"/>
    <s v="0370531024"/>
    <n v="59673"/>
    <n v="0"/>
    <n v="66440"/>
    <n v="69496.240000000005"/>
    <n v="72693.067040000009"/>
    <n v="0"/>
    <n v="0"/>
    <n v="0"/>
    <n v="0"/>
    <n v="0"/>
    <n v="0"/>
    <n v="0"/>
    <n v="4660.6899999999996"/>
    <n v="4660.6899999999996"/>
    <n v="4663.6899999999996"/>
    <n v="4663.6899999999996"/>
    <n v="4663.6899999999996"/>
    <n v="4663.6899999999996"/>
    <n v="27976.139999999996"/>
    <n v="55952.279999999992"/>
    <n v="27976.14"/>
  </r>
  <r>
    <n v="19"/>
    <n v="20"/>
    <x v="0"/>
    <s v="05-Fleet management"/>
    <x v="25"/>
    <x v="1"/>
    <x v="4"/>
    <x v="11"/>
    <s v="TZA"/>
    <s v="037"/>
    <s v="FLEET MANAGEMENT"/>
    <s v="053"/>
    <s v="EMPLOYEE RELATED COSTS - SOCIAL CONTRIBUTIONS"/>
    <s v="1027"/>
    <x v="11"/>
    <s v="0370531027"/>
    <n v="42311"/>
    <n v="0"/>
    <n v="44983"/>
    <n v="47052.218000000001"/>
    <n v="49216.620027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12"/>
    <s v="TZA"/>
    <s v="037"/>
    <s v="FLEET MANAGEMENT"/>
    <s v="053"/>
    <s v="EMPLOYEE RELATED COSTS - SOCIAL CONTRIBUTIONS"/>
    <s v="1028"/>
    <x v="12"/>
    <s v="0370531028"/>
    <n v="37868"/>
    <n v="0"/>
    <n v="46468"/>
    <n v="48605.527999999998"/>
    <n v="50841.382288000001"/>
    <n v="0"/>
    <n v="0"/>
    <n v="0"/>
    <n v="0"/>
    <n v="0"/>
    <n v="0"/>
    <n v="0"/>
    <n v="3512.83"/>
    <n v="3261.62"/>
    <n v="3851.38"/>
    <n v="2932.33"/>
    <n v="3507"/>
    <n v="2967.9"/>
    <n v="20033.060000000001"/>
    <n v="40066.120000000003"/>
    <n v="20033.060000000001"/>
  </r>
  <r>
    <n v="19"/>
    <n v="20"/>
    <x v="0"/>
    <s v="05-Fleet management"/>
    <x v="25"/>
    <x v="1"/>
    <x v="3"/>
    <x v="13"/>
    <s v="TZA"/>
    <s v="037"/>
    <s v="FLEET MANAGEMENT"/>
    <s v="053"/>
    <s v="EMPLOYEE RELATED COSTS - SOCIAL CONTRIBUTIONS"/>
    <s v="1029"/>
    <x v="13"/>
    <s v="0370531029"/>
    <n v="1349"/>
    <n v="0"/>
    <n v="1318"/>
    <n v="1378.6279999999999"/>
    <n v="1442.0448879999999"/>
    <n v="0"/>
    <n v="0"/>
    <n v="0"/>
    <n v="0"/>
    <n v="0"/>
    <n v="0"/>
    <n v="0"/>
    <n v="83.88"/>
    <n v="83.88"/>
    <n v="83.88"/>
    <n v="83.88"/>
    <n v="83.88"/>
    <n v="83.88"/>
    <n v="503.28"/>
    <n v="1006.56"/>
    <n v="503.28"/>
  </r>
  <r>
    <n v="19"/>
    <n v="20"/>
    <x v="0"/>
    <s v="05-Fleet management"/>
    <x v="25"/>
    <x v="4"/>
    <x v="10"/>
    <x v="29"/>
    <s v="TZA"/>
    <s v="037"/>
    <s v="FLEET MANAGEMENT"/>
    <s v="056"/>
    <s v="EMPLOYEE COSTS ALLOCATED TO OTHER OPERATING ITEMS"/>
    <s v="1041"/>
    <x v="29"/>
    <s v="0370561041"/>
    <n v="-6158225"/>
    <n v="0"/>
    <n v="-6034695"/>
    <n v="-6312290.9699999997"/>
    <n v="-6602656.35461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4"/>
    <x v="10"/>
    <x v="139"/>
    <s v="TZA"/>
    <s v="037"/>
    <s v="FLEET MANAGEMENT"/>
    <s v="056"/>
    <s v="EMPLOYEE COSTS ALLOCATED TO OTHER OPERATING ITEMS"/>
    <s v="1043"/>
    <x v="136"/>
    <s v="0370561043"/>
    <n v="-26378059"/>
    <n v="0"/>
    <n v="-26905175.170000002"/>
    <n v="-28142813.227820002"/>
    <n v="-29437382.636299722"/>
    <n v="0"/>
    <n v="0"/>
    <n v="0"/>
    <n v="0"/>
    <n v="0"/>
    <n v="0"/>
    <n v="0"/>
    <n v="-761370.65"/>
    <n v="0"/>
    <n v="0"/>
    <n v="0"/>
    <n v="0"/>
    <n v="0"/>
    <n v="-761370.65"/>
    <n v="-1522741.3"/>
    <n v="-761370.65"/>
  </r>
  <r>
    <n v="19"/>
    <n v="20"/>
    <x v="0"/>
    <s v="05-Fleet management"/>
    <x v="25"/>
    <x v="1"/>
    <x v="15"/>
    <x v="72"/>
    <s v="TZA"/>
    <s v="037"/>
    <s v="FLEET MANAGEMENT"/>
    <s v="064"/>
    <s v="DEPRECIATION"/>
    <s v="1091"/>
    <x v="71"/>
    <s v="0370641091"/>
    <n v="8583140"/>
    <n v="-271591"/>
    <n v="8854731"/>
    <n v="7854731"/>
    <n v="8216048.626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5"/>
    <x v="31"/>
    <s v="TZA"/>
    <s v="037"/>
    <s v="FLEET MANAGEMENT"/>
    <s v="066"/>
    <s v="REPAIRS AND MAINTENANCE"/>
    <s v="1101"/>
    <x v="31"/>
    <s v="0370661101"/>
    <n v="0"/>
    <n v="-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5"/>
    <x v="32"/>
    <s v="TZA"/>
    <s v="037"/>
    <s v="FLEET MANAGEMENT"/>
    <s v="066"/>
    <s v="REPAIRS AND MAINTENANCE"/>
    <s v="1111"/>
    <x v="32"/>
    <s v="0370661111"/>
    <n v="7616"/>
    <n v="0"/>
    <n v="7616"/>
    <n v="7966.3360000000002"/>
    <n v="8332.787456"/>
    <n v="0"/>
    <n v="0"/>
    <n v="0"/>
    <n v="0"/>
    <n v="0"/>
    <n v="0"/>
    <n v="0"/>
    <n v="0"/>
    <n v="0"/>
    <n v="0"/>
    <n v="0"/>
    <n v="1069.92"/>
    <n v="0"/>
    <n v="1069.92"/>
    <n v="2139.84"/>
    <n v="1069.92"/>
  </r>
  <r>
    <n v="19"/>
    <n v="20"/>
    <x v="0"/>
    <s v="05-Fleet management"/>
    <x v="25"/>
    <x v="1"/>
    <x v="5"/>
    <x v="140"/>
    <s v="TZA"/>
    <s v="037"/>
    <s v="FLEET MANAGEMENT"/>
    <s v="066"/>
    <s v="REPAIRS AND MAINTENANCE"/>
    <s v="1117"/>
    <x v="137"/>
    <s v="0370661117"/>
    <n v="134000"/>
    <n v="-100000"/>
    <n v="134000"/>
    <n v="140164"/>
    <n v="146611.54399999999"/>
    <n v="6885.86"/>
    <n v="2735.9"/>
    <n v="0"/>
    <n v="0"/>
    <n v="0"/>
    <n v="0"/>
    <n v="0"/>
    <n v="0"/>
    <n v="3263.15"/>
    <n v="0"/>
    <n v="0"/>
    <n v="7959"/>
    <n v="1287.55"/>
    <n v="12509.699999999999"/>
    <n v="25019.399999999998"/>
    <n v="15245.6"/>
  </r>
  <r>
    <n v="19"/>
    <n v="20"/>
    <x v="0"/>
    <s v="05-Fleet management"/>
    <x v="25"/>
    <x v="4"/>
    <x v="5"/>
    <x v="141"/>
    <s v="TZA"/>
    <s v="037"/>
    <s v="FLEET MANAGEMENT"/>
    <s v="066"/>
    <s v="REPAIRS AND MAINTENANCE"/>
    <s v="1118"/>
    <x v="138"/>
    <s v="0370661118"/>
    <n v="33680"/>
    <n v="0"/>
    <n v="45375"/>
    <n v="47462.25"/>
    <n v="49645.5135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4"/>
    <x v="5"/>
    <x v="38"/>
    <s v="TZA"/>
    <s v="037"/>
    <s v="FLEET MANAGEMENT"/>
    <s v="066"/>
    <s v="REPAIRS AND MAINTENANCE"/>
    <s v="1212"/>
    <x v="38"/>
    <s v="0370661212"/>
    <n v="153406"/>
    <n v="0"/>
    <n v="174124"/>
    <n v="182133.704"/>
    <n v="190511.854384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5"/>
    <x v="39"/>
    <s v="TZA"/>
    <s v="037"/>
    <s v="FLEET MANAGEMENT"/>
    <s v="066"/>
    <s v="REPAIRS AND MAINTENANCE"/>
    <s v="1215"/>
    <x v="39"/>
    <s v="0370661215"/>
    <n v="2431"/>
    <n v="0"/>
    <n v="2431"/>
    <n v="2542.826"/>
    <n v="2659.795995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5"/>
    <x v="142"/>
    <s v="TZA"/>
    <s v="037"/>
    <s v="FLEET MANAGEMENT"/>
    <s v="066"/>
    <s v="REPAIRS AND MAINTENANCE"/>
    <s v="1219"/>
    <x v="139"/>
    <s v="0370661219"/>
    <n v="6000000"/>
    <n v="-1923662"/>
    <n v="7537435.8499999996"/>
    <n v="7884157.8991"/>
    <n v="8246829.1624586005"/>
    <n v="72887.19"/>
    <n v="112354.15"/>
    <n v="0"/>
    <n v="0"/>
    <n v="0"/>
    <n v="0"/>
    <n v="0"/>
    <n v="12026.54"/>
    <n v="212135.41"/>
    <n v="301961.09999999998"/>
    <n v="301199.44"/>
    <n v="379193.22"/>
    <n v="219504.26"/>
    <n v="1426019.97"/>
    <n v="2852039.94"/>
    <n v="1538374.12"/>
  </r>
  <r>
    <n v="19"/>
    <n v="20"/>
    <x v="0"/>
    <s v="05-Fleet management"/>
    <x v="25"/>
    <x v="1"/>
    <x v="5"/>
    <x v="143"/>
    <s v="TZA"/>
    <s v="037"/>
    <s v="FLEET MANAGEMENT"/>
    <s v="066"/>
    <s v="REPAIRS AND MAINTENANCE"/>
    <s v="1220"/>
    <x v="140"/>
    <s v="0370661220"/>
    <n v="795869"/>
    <n v="-200000"/>
    <n v="995905.46"/>
    <n v="1041717.11116"/>
    <n v="1089636.0982733599"/>
    <n v="0"/>
    <n v="0"/>
    <n v="0"/>
    <n v="0"/>
    <n v="0"/>
    <n v="0"/>
    <n v="0"/>
    <n v="11718.52"/>
    <n v="0"/>
    <n v="4008.35"/>
    <n v="7710.17"/>
    <n v="7115.69"/>
    <n v="5812.61"/>
    <n v="36365.339999999997"/>
    <n v="72730.679999999993"/>
    <n v="36365.339999999997"/>
  </r>
  <r>
    <n v="19"/>
    <n v="20"/>
    <x v="0"/>
    <s v="05-Fleet management"/>
    <x v="25"/>
    <x v="4"/>
    <x v="5"/>
    <x v="144"/>
    <s v="TZA"/>
    <s v="037"/>
    <s v="FLEET MANAGEMENT"/>
    <s v="066"/>
    <s v="REPAIRS AND MAINTENANCE"/>
    <s v="1221"/>
    <x v="141"/>
    <s v="0370661221"/>
    <n v="5971140"/>
    <n v="0"/>
    <n v="5815196"/>
    <n v="6082695.0159999998"/>
    <n v="6362498.986735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4"/>
    <x v="5"/>
    <x v="40"/>
    <s v="TZA"/>
    <s v="037"/>
    <s v="FLEET MANAGEMENT"/>
    <s v="066"/>
    <s v="REPAIRS AND MAINTENANCE"/>
    <s v="1222"/>
    <x v="40"/>
    <s v="0370661222"/>
    <n v="220895"/>
    <n v="0"/>
    <n v="223321.89"/>
    <n v="233594.69694000002"/>
    <n v="244340.05299924003"/>
    <n v="0"/>
    <n v="0"/>
    <n v="0"/>
    <n v="0"/>
    <n v="0"/>
    <n v="0"/>
    <n v="0"/>
    <n v="15855.84"/>
    <n v="0"/>
    <n v="0"/>
    <n v="0"/>
    <n v="0"/>
    <n v="0"/>
    <n v="15855.84"/>
    <n v="31711.68"/>
    <n v="15855.84"/>
  </r>
  <r>
    <n v="19"/>
    <n v="20"/>
    <x v="0"/>
    <s v="05-Fleet management"/>
    <x v="25"/>
    <x v="1"/>
    <x v="5"/>
    <x v="145"/>
    <s v="TZA"/>
    <s v="037"/>
    <s v="FLEET MANAGEMENT"/>
    <s v="066"/>
    <s v="REPAIRS AND MAINTENANCE"/>
    <s v="1223"/>
    <x v="142"/>
    <s v="0370661223"/>
    <n v="52810"/>
    <n v="-20000"/>
    <n v="52810"/>
    <n v="55239.26"/>
    <n v="57780.265960000004"/>
    <n v="0"/>
    <n v="6122.5"/>
    <n v="0"/>
    <n v="0"/>
    <n v="0"/>
    <n v="0"/>
    <n v="0"/>
    <n v="0"/>
    <n v="9366.9"/>
    <n v="0"/>
    <n v="7253.4"/>
    <n v="5311.6"/>
    <n v="7690.5"/>
    <n v="29622.400000000001"/>
    <n v="59244.800000000003"/>
    <n v="35744.9"/>
  </r>
  <r>
    <n v="19"/>
    <n v="20"/>
    <x v="0"/>
    <s v="05-Fleet management"/>
    <x v="25"/>
    <x v="1"/>
    <x v="5"/>
    <x v="45"/>
    <s v="TZA"/>
    <s v="037"/>
    <s v="FLEET MANAGEMENT"/>
    <s v="078"/>
    <s v="GENERAL EXPENSES - OTHER"/>
    <s v="1311"/>
    <x v="45"/>
    <s v="0370781311"/>
    <n v="14964"/>
    <n v="0"/>
    <n v="14964"/>
    <n v="15652.343999999999"/>
    <n v="16372.351823999999"/>
    <n v="0"/>
    <n v="660.87"/>
    <n v="0"/>
    <n v="0"/>
    <n v="0"/>
    <n v="0"/>
    <n v="0"/>
    <n v="1824.42"/>
    <n v="0"/>
    <n v="1804.92"/>
    <n v="0"/>
    <n v="1667.1"/>
    <n v="1875.51"/>
    <n v="7171.9500000000007"/>
    <n v="14343.900000000001"/>
    <n v="7832.82"/>
  </r>
  <r>
    <n v="19"/>
    <n v="20"/>
    <x v="0"/>
    <s v="05-Fleet management"/>
    <x v="25"/>
    <x v="1"/>
    <x v="4"/>
    <x v="46"/>
    <s v="TZA"/>
    <s v="037"/>
    <s v="FLEET MANAGEMENT"/>
    <s v="078"/>
    <s v="GENERAL EXPENSES - OTHER"/>
    <s v="1321"/>
    <x v="46"/>
    <s v="037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5"/>
    <x v="47"/>
    <s v="TZA"/>
    <s v="037"/>
    <s v="FLEET MANAGEMENT"/>
    <s v="078"/>
    <s v="GENERAL EXPENSES - OTHER"/>
    <s v="1325"/>
    <x v="47"/>
    <s v="0370781325"/>
    <n v="10880239"/>
    <n v="-434815"/>
    <n v="11683789.57"/>
    <n v="12221243.890219999"/>
    <n v="12783421.10917012"/>
    <n v="0"/>
    <n v="0"/>
    <n v="0"/>
    <n v="0"/>
    <n v="0"/>
    <n v="0"/>
    <n v="0"/>
    <n v="787623.97"/>
    <n v="671395.94"/>
    <n v="841979.24"/>
    <n v="826994.49"/>
    <n v="806994.61"/>
    <n v="1032683.69"/>
    <n v="4967671.9399999995"/>
    <n v="9935343.879999999"/>
    <n v="4967671.9400000004"/>
  </r>
  <r>
    <n v="19"/>
    <n v="20"/>
    <x v="0"/>
    <s v="05-Fleet management"/>
    <x v="25"/>
    <x v="1"/>
    <x v="4"/>
    <x v="48"/>
    <s v="TZA"/>
    <s v="037"/>
    <s v="FLEET MANAGEMENT"/>
    <s v="078"/>
    <s v="GENERAL EXPENSES - OTHER"/>
    <s v="1327"/>
    <x v="48"/>
    <s v="0370781327"/>
    <n v="868503"/>
    <n v="0"/>
    <n v="868503"/>
    <n v="908454.13800000004"/>
    <n v="950243.028348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146"/>
    <s v="TZA"/>
    <s v="037"/>
    <s v="FLEET MANAGEMENT"/>
    <s v="078"/>
    <s v="GENERAL EXPENSES - OTHER"/>
    <s v="1331"/>
    <x v="143"/>
    <s v="0370781331"/>
    <n v="0"/>
    <n v="-1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147"/>
    <s v="TZA"/>
    <s v="037"/>
    <s v="FLEET MANAGEMENT"/>
    <s v="078"/>
    <s v="GENERAL EXPENSES - OTHER"/>
    <s v="1335"/>
    <x v="144"/>
    <s v="0370781335"/>
    <n v="508801"/>
    <n v="0"/>
    <n v="627057"/>
    <n v="655901.62199999997"/>
    <n v="686073.09661200002"/>
    <n v="0"/>
    <n v="0"/>
    <n v="0"/>
    <n v="0"/>
    <n v="0"/>
    <n v="0"/>
    <n v="0"/>
    <n v="11228"/>
    <n v="40960"/>
    <n v="57917"/>
    <n v="18450.669999999998"/>
    <n v="14885"/>
    <n v="0"/>
    <n v="143440.66999999998"/>
    <n v="286881.33999999997"/>
    <n v="143440.67000000001"/>
  </r>
  <r>
    <n v="19"/>
    <n v="20"/>
    <x v="0"/>
    <s v="05-Fleet management"/>
    <x v="25"/>
    <x v="1"/>
    <x v="4"/>
    <x v="15"/>
    <s v="TZA"/>
    <s v="037"/>
    <s v="FLEET MANAGEMENT"/>
    <s v="078"/>
    <s v="GENERAL EXPENSES - OTHER"/>
    <s v="1341"/>
    <x v="15"/>
    <s v="0370781341"/>
    <n v="54245"/>
    <n v="0"/>
    <n v="57670"/>
    <n v="60322.82"/>
    <n v="63097.669719999998"/>
    <n v="0"/>
    <n v="0"/>
    <n v="0"/>
    <n v="0"/>
    <n v="0"/>
    <n v="0"/>
    <n v="0"/>
    <n v="46496.51"/>
    <n v="0"/>
    <n v="0"/>
    <n v="0"/>
    <n v="0"/>
    <n v="0"/>
    <n v="46496.51"/>
    <n v="92993.02"/>
    <n v="46496.51"/>
  </r>
  <r>
    <n v="19"/>
    <n v="20"/>
    <x v="0"/>
    <s v="05-Fleet management"/>
    <x v="25"/>
    <x v="1"/>
    <x v="5"/>
    <x v="16"/>
    <s v="TZA"/>
    <s v="037"/>
    <s v="FLEET MANAGEMENT"/>
    <s v="078"/>
    <s v="GENERAL EXPENSES - OTHER"/>
    <s v="1344"/>
    <x v="16"/>
    <s v="0370781344"/>
    <n v="19673"/>
    <n v="-15000"/>
    <n v="19673"/>
    <n v="20577.957999999999"/>
    <n v="21524.544067999999"/>
    <n v="1488.3"/>
    <n v="0"/>
    <n v="0"/>
    <n v="0"/>
    <n v="0"/>
    <n v="0"/>
    <n v="0"/>
    <n v="97.59"/>
    <n v="761.67"/>
    <n v="2066.52"/>
    <n v="-32.56"/>
    <n v="7782.68"/>
    <n v="0"/>
    <n v="10675.9"/>
    <n v="21351.8"/>
    <n v="10675.9"/>
  </r>
  <r>
    <n v="19"/>
    <n v="20"/>
    <x v="0"/>
    <s v="05-Fleet management"/>
    <x v="25"/>
    <x v="1"/>
    <x v="4"/>
    <x v="18"/>
    <s v="TZA"/>
    <s v="037"/>
    <s v="FLEET MANAGEMENT"/>
    <s v="078"/>
    <s v="GENERAL EXPENSES - OTHER"/>
    <s v="1348"/>
    <x v="18"/>
    <s v="0370781348"/>
    <n v="2190"/>
    <n v="-2189"/>
    <n v="2190"/>
    <n v="2290.7399999999998"/>
    <n v="2396.1140399999999"/>
    <n v="0"/>
    <n v="123.41"/>
    <n v="0"/>
    <n v="0"/>
    <n v="0"/>
    <n v="0"/>
    <n v="0"/>
    <n v="370.23"/>
    <n v="203.09"/>
    <n v="483.71"/>
    <n v="516.23"/>
    <n v="438.23"/>
    <n v="0.41"/>
    <n v="2011.9"/>
    <n v="4023.8"/>
    <n v="2135.31"/>
  </r>
  <r>
    <n v="19"/>
    <n v="20"/>
    <x v="0"/>
    <s v="05-Fleet management"/>
    <x v="25"/>
    <x v="1"/>
    <x v="4"/>
    <x v="51"/>
    <s v="TZA"/>
    <s v="037"/>
    <s v="FLEET MANAGEMENT"/>
    <s v="078"/>
    <s v="GENERAL EXPENSES - OTHER"/>
    <s v="1350"/>
    <x v="51"/>
    <s v="0370781350"/>
    <n v="27792"/>
    <n v="0"/>
    <n v="27792"/>
    <n v="29070.432000000001"/>
    <n v="30407.671871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52"/>
    <s v="TZA"/>
    <s v="037"/>
    <s v="FLEET MANAGEMENT"/>
    <s v="078"/>
    <s v="GENERAL EXPENSES - OTHER"/>
    <s v="1352"/>
    <x v="52"/>
    <s v="0370781352"/>
    <n v="2320"/>
    <n v="0"/>
    <n v="2320"/>
    <n v="2426.7199999999998"/>
    <n v="2538.34911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148"/>
    <s v="TZA"/>
    <s v="037"/>
    <s v="FLEET MANAGEMENT"/>
    <s v="078"/>
    <s v="GENERAL EXPENSES - OTHER"/>
    <s v="1358"/>
    <x v="145"/>
    <s v="0370781358"/>
    <n v="332"/>
    <n v="0"/>
    <n v="332"/>
    <n v="347.27199999999999"/>
    <n v="363.2465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19"/>
    <s v="TZA"/>
    <s v="037"/>
    <s v="FLEET MANAGEMENT"/>
    <s v="078"/>
    <s v="GENERAL EXPENSES - OTHER"/>
    <s v="1364"/>
    <x v="19"/>
    <s v="0370781364"/>
    <n v="0"/>
    <n v="-5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1"/>
    <x v="4"/>
    <x v="20"/>
    <s v="TZA"/>
    <s v="037"/>
    <s v="FLEET MANAGEMENT"/>
    <s v="078"/>
    <s v="GENERAL EXPENSES - OTHER"/>
    <s v="1366"/>
    <x v="20"/>
    <s v="0370781366"/>
    <n v="15315"/>
    <n v="-10282"/>
    <n v="10282"/>
    <n v="10754.972"/>
    <n v="11249.700712"/>
    <n v="0"/>
    <n v="0"/>
    <n v="0"/>
    <n v="0"/>
    <n v="0"/>
    <n v="0"/>
    <n v="0"/>
    <n v="800"/>
    <n v="924.67"/>
    <n v="928.16"/>
    <n v="923.41"/>
    <n v="917.01"/>
    <n v="918.52"/>
    <n v="5411.77"/>
    <n v="10823.54"/>
    <n v="5411.77"/>
  </r>
  <r>
    <n v="19"/>
    <n v="20"/>
    <x v="0"/>
    <s v="05-Fleet management"/>
    <x v="25"/>
    <x v="1"/>
    <x v="4"/>
    <x v="149"/>
    <s v="TZA"/>
    <s v="037"/>
    <s v="FLEET MANAGEMENT"/>
    <s v="078"/>
    <s v="GENERAL EXPENSES - OTHER"/>
    <s v="1378"/>
    <x v="146"/>
    <s v="0370781378"/>
    <n v="500000"/>
    <n v="206000"/>
    <n v="399000"/>
    <n v="417354"/>
    <n v="436552.28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2"/>
    <x v="6"/>
    <x v="22"/>
    <s v="TZA"/>
    <s v="037"/>
    <s v="FLEET MANAGEMENT"/>
    <s v="087"/>
    <s v="INTERNAL CHARGES"/>
    <s v="1531"/>
    <x v="22"/>
    <s v="0370871531"/>
    <n v="652583"/>
    <n v="0"/>
    <n v="652583"/>
    <n v="682601.81799999997"/>
    <n v="714001.501627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2"/>
    <x v="6"/>
    <x v="58"/>
    <s v="TZA"/>
    <s v="037"/>
    <s v="FLEET MANAGEMENT"/>
    <s v="087"/>
    <s v="INTERNAL CHARGES"/>
    <s v="1532"/>
    <x v="58"/>
    <s v="037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05-Fleet management"/>
    <x v="25"/>
    <x v="2"/>
    <x v="6"/>
    <x v="65"/>
    <s v="TZA"/>
    <s v="037"/>
    <s v="FLEET MANAGEMENT"/>
    <s v="087"/>
    <s v="INTERNAL CHARGES"/>
    <s v="1534"/>
    <x v="65"/>
    <s v="0370871534"/>
    <n v="165000"/>
    <n v="0"/>
    <n v="70000"/>
    <n v="73220"/>
    <n v="76588.12"/>
    <n v="0"/>
    <n v="0"/>
    <n v="0"/>
    <n v="0"/>
    <n v="0"/>
    <n v="0"/>
    <n v="0"/>
    <n v="0"/>
    <n v="9381.57"/>
    <n v="514.04999999999995"/>
    <n v="968.51"/>
    <n v="3372.77"/>
    <n v="3051.35"/>
    <n v="17288.25"/>
    <n v="34576.5"/>
    <n v="17288.25"/>
  </r>
  <r>
    <n v="19"/>
    <n v="20"/>
    <x v="0"/>
    <s v="05-Fleet management"/>
    <x v="25"/>
    <x v="5"/>
    <x v="16"/>
    <x v="76"/>
    <s v="TZA"/>
    <s v="037"/>
    <s v="FLEET MANAGEMENT"/>
    <s v="095"/>
    <s v="TRANSFERS FROM / (TO) RESERVES"/>
    <s v="2054"/>
    <x v="75"/>
    <s v="0370952054"/>
    <n v="-366"/>
    <n v="0"/>
    <n v="-366"/>
    <n v="-366"/>
    <n v="-382.83600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2"/>
    <x v="9"/>
    <x v="82"/>
    <s v="TZA"/>
    <s v="038"/>
    <s v="INFORMATION TECHNOLOGY"/>
    <s v="043"/>
    <s v="INTERNAL RECOVERIES"/>
    <s v="0331"/>
    <x v="22"/>
    <s v="0380430331"/>
    <n v="-5963798"/>
    <n v="0"/>
    <n v="-5963798"/>
    <n v="-6238132.7079999996"/>
    <n v="-6525086.812567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2"/>
    <x v="9"/>
    <x v="150"/>
    <s v="TZA"/>
    <s v="038"/>
    <s v="INFORMATION TECHNOLOGY"/>
    <s v="043"/>
    <s v="INTERNAL RECOVERIES"/>
    <s v="0332"/>
    <x v="58"/>
    <s v="0380430332"/>
    <n v="-14469549"/>
    <n v="0"/>
    <n v="-14469549"/>
    <n v="-15135148.254000001"/>
    <n v="-15831365.073684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2"/>
    <x v="2"/>
    <s v="TZA"/>
    <s v="038"/>
    <s v="INFORMATION TECHNOLOGY"/>
    <s v="051"/>
    <s v="EMPLOYEE RELATED COSTS - WAGES &amp; SALARIES"/>
    <s v="1001"/>
    <x v="2"/>
    <s v="0380511001"/>
    <n v="2782620"/>
    <n v="0"/>
    <n v="2371215"/>
    <n v="2480290.89"/>
    <n v="2594384.2709400002"/>
    <n v="0"/>
    <n v="0"/>
    <n v="0"/>
    <n v="0"/>
    <n v="0"/>
    <n v="0"/>
    <n v="0"/>
    <n v="219519.22"/>
    <n v="217009.53"/>
    <n v="250525.31"/>
    <n v="217019.53"/>
    <n v="217000.64"/>
    <n v="217032.86"/>
    <n v="1338107.0899999999"/>
    <n v="2676214.1799999997"/>
    <n v="1338107.0900000001"/>
  </r>
  <r>
    <n v="19"/>
    <n v="20"/>
    <x v="4"/>
    <s v="07-IT"/>
    <x v="26"/>
    <x v="1"/>
    <x v="2"/>
    <x v="3"/>
    <s v="TZA"/>
    <s v="038"/>
    <s v="INFORMATION TECHNOLOGY"/>
    <s v="051"/>
    <s v="EMPLOYEE RELATED COSTS - WAGES &amp; SALARIES"/>
    <s v="1004"/>
    <x v="3"/>
    <s v="0380511004"/>
    <n v="231885"/>
    <n v="0"/>
    <n v="197598"/>
    <n v="206687.508"/>
    <n v="216195.13336800001"/>
    <n v="0"/>
    <n v="0"/>
    <n v="0"/>
    <n v="0"/>
    <n v="0"/>
    <n v="0"/>
    <n v="0"/>
    <n v="0"/>
    <n v="0"/>
    <n v="0"/>
    <n v="42981.51"/>
    <n v="0"/>
    <n v="0"/>
    <n v="42981.51"/>
    <n v="85963.02"/>
    <n v="42981.51"/>
  </r>
  <r>
    <n v="19"/>
    <n v="20"/>
    <x v="4"/>
    <s v="07-IT"/>
    <x v="26"/>
    <x v="1"/>
    <x v="2"/>
    <x v="4"/>
    <s v="TZA"/>
    <s v="038"/>
    <s v="INFORMATION TECHNOLOGY"/>
    <s v="051"/>
    <s v="EMPLOYEE RELATED COSTS - WAGES &amp; SALARIES"/>
    <s v="1010"/>
    <x v="4"/>
    <s v="0380511010"/>
    <n v="74592"/>
    <n v="0"/>
    <n v="222629"/>
    <n v="232869.93400000001"/>
    <n v="243581.95096400002"/>
    <n v="0"/>
    <n v="0"/>
    <n v="0"/>
    <n v="0"/>
    <n v="0"/>
    <n v="0"/>
    <n v="0"/>
    <n v="38717.68"/>
    <n v="0"/>
    <n v="0"/>
    <n v="0"/>
    <n v="23625.52"/>
    <n v="29266.240000000002"/>
    <n v="91609.44"/>
    <n v="183218.88"/>
    <n v="91609.44"/>
  </r>
  <r>
    <n v="19"/>
    <n v="20"/>
    <x v="4"/>
    <s v="07-IT"/>
    <x v="26"/>
    <x v="1"/>
    <x v="2"/>
    <x v="5"/>
    <s v="TZA"/>
    <s v="038"/>
    <s v="INFORMATION TECHNOLOGY"/>
    <s v="051"/>
    <s v="EMPLOYEE RELATED COSTS - WAGES &amp; SALARIES"/>
    <s v="1012"/>
    <x v="5"/>
    <s v="0380511012"/>
    <n v="61617"/>
    <n v="0"/>
    <n v="62329"/>
    <n v="65196.133999999998"/>
    <n v="68195.156164"/>
    <n v="0"/>
    <n v="0"/>
    <n v="0"/>
    <n v="0"/>
    <n v="0"/>
    <n v="0"/>
    <n v="0"/>
    <n v="3942"/>
    <n v="3942"/>
    <n v="3942"/>
    <n v="3942"/>
    <n v="3942"/>
    <n v="3942"/>
    <n v="23652"/>
    <n v="47304"/>
    <n v="23652"/>
  </r>
  <r>
    <n v="19"/>
    <n v="20"/>
    <x v="4"/>
    <s v="07-IT"/>
    <x v="26"/>
    <x v="1"/>
    <x v="2"/>
    <x v="6"/>
    <s v="TZA"/>
    <s v="038"/>
    <s v="INFORMATION TECHNOLOGY"/>
    <s v="051"/>
    <s v="EMPLOYEE RELATED COSTS - WAGES &amp; SALARIES"/>
    <s v="1013"/>
    <x v="6"/>
    <s v="0380511013"/>
    <n v="745908"/>
    <n v="0"/>
    <n v="635238"/>
    <n v="664458.94799999997"/>
    <n v="695024.05960799998"/>
    <n v="0"/>
    <n v="0"/>
    <n v="0"/>
    <n v="0"/>
    <n v="0"/>
    <n v="0"/>
    <n v="0"/>
    <n v="33205.85"/>
    <n v="33250.82"/>
    <n v="33295.79"/>
    <n v="33277.800000000003"/>
    <n v="33226.839999999997"/>
    <n v="33313.78"/>
    <n v="199570.88"/>
    <n v="399141.76"/>
    <n v="199570.88"/>
  </r>
  <r>
    <n v="19"/>
    <n v="20"/>
    <x v="4"/>
    <s v="07-IT"/>
    <x v="26"/>
    <x v="1"/>
    <x v="3"/>
    <x v="7"/>
    <s v="TZA"/>
    <s v="038"/>
    <s v="INFORMATION TECHNOLOGY"/>
    <s v="053"/>
    <s v="EMPLOYEE RELATED COSTS - SOCIAL CONTRIBUTIONS"/>
    <s v="1021"/>
    <x v="7"/>
    <s v="0380531021"/>
    <n v="267561"/>
    <n v="0"/>
    <n v="230261"/>
    <n v="240853.00599999999"/>
    <n v="251932.24427599998"/>
    <n v="0"/>
    <n v="0"/>
    <n v="0"/>
    <n v="0"/>
    <n v="0"/>
    <n v="0"/>
    <n v="0"/>
    <n v="12910.81"/>
    <n v="12910.81"/>
    <n v="12910.81"/>
    <n v="12910.81"/>
    <n v="12899.48"/>
    <n v="12910.81"/>
    <n v="77453.53"/>
    <n v="154907.06"/>
    <n v="77453.53"/>
  </r>
  <r>
    <n v="19"/>
    <n v="20"/>
    <x v="4"/>
    <s v="07-IT"/>
    <x v="26"/>
    <x v="1"/>
    <x v="3"/>
    <x v="8"/>
    <s v="TZA"/>
    <s v="038"/>
    <s v="INFORMATION TECHNOLOGY"/>
    <s v="053"/>
    <s v="EMPLOYEE RELATED COSTS - SOCIAL CONTRIBUTIONS"/>
    <s v="1022"/>
    <x v="8"/>
    <s v="0380531022"/>
    <n v="572436"/>
    <n v="0"/>
    <n v="505647"/>
    <n v="528906.76199999999"/>
    <n v="553236.47305199993"/>
    <n v="0"/>
    <n v="0"/>
    <n v="0"/>
    <n v="0"/>
    <n v="0"/>
    <n v="0"/>
    <n v="0"/>
    <n v="28766.85"/>
    <n v="28766.85"/>
    <n v="28766.85"/>
    <n v="28766.85"/>
    <n v="28766.85"/>
    <n v="28766.85"/>
    <n v="172601.1"/>
    <n v="345202.2"/>
    <n v="172601.1"/>
  </r>
  <r>
    <n v="19"/>
    <n v="20"/>
    <x v="4"/>
    <s v="07-IT"/>
    <x v="26"/>
    <x v="1"/>
    <x v="3"/>
    <x v="9"/>
    <s v="TZA"/>
    <s v="038"/>
    <s v="INFORMATION TECHNOLOGY"/>
    <s v="053"/>
    <s v="EMPLOYEE RELATED COSTS - SOCIAL CONTRIBUTIONS"/>
    <s v="1023"/>
    <x v="9"/>
    <s v="0380531023"/>
    <n v="11468"/>
    <n v="0"/>
    <n v="9557"/>
    <n v="9996.6219999999994"/>
    <n v="10456.466612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9"/>
    <n v="20"/>
    <x v="4"/>
    <s v="07-IT"/>
    <x v="26"/>
    <x v="1"/>
    <x v="3"/>
    <x v="10"/>
    <s v="TZA"/>
    <s v="038"/>
    <s v="INFORMATION TECHNOLOGY"/>
    <s v="053"/>
    <s v="EMPLOYEE RELATED COSTS - SOCIAL CONTRIBUTIONS"/>
    <s v="1024"/>
    <x v="10"/>
    <s v="0380531024"/>
    <n v="55652"/>
    <n v="0"/>
    <n v="47423"/>
    <n v="49604.457999999999"/>
    <n v="51886.263068"/>
    <n v="0"/>
    <n v="0"/>
    <n v="0"/>
    <n v="0"/>
    <n v="0"/>
    <n v="0"/>
    <n v="0"/>
    <n v="2728.42"/>
    <n v="2728.42"/>
    <n v="2728.42"/>
    <n v="2728.42"/>
    <n v="2728.42"/>
    <n v="2728.42"/>
    <n v="16370.52"/>
    <n v="32741.040000000001"/>
    <n v="16370.52"/>
  </r>
  <r>
    <n v="19"/>
    <n v="20"/>
    <x v="4"/>
    <s v="07-IT"/>
    <x v="26"/>
    <x v="1"/>
    <x v="4"/>
    <x v="11"/>
    <s v="TZA"/>
    <s v="038"/>
    <s v="INFORMATION TECHNOLOGY"/>
    <s v="053"/>
    <s v="EMPLOYEE RELATED COSTS - SOCIAL CONTRIBUTIONS"/>
    <s v="1027"/>
    <x v="11"/>
    <s v="0380531027"/>
    <n v="38125"/>
    <n v="0"/>
    <n v="33942"/>
    <n v="35503.332000000002"/>
    <n v="37136.485272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4"/>
    <x v="12"/>
    <s v="TZA"/>
    <s v="038"/>
    <s v="INFORMATION TECHNOLOGY"/>
    <s v="053"/>
    <s v="EMPLOYEE RELATED COSTS - SOCIAL CONTRIBUTIONS"/>
    <s v="1028"/>
    <x v="12"/>
    <s v="0380531028"/>
    <n v="38422"/>
    <n v="0"/>
    <n v="30582"/>
    <n v="31988.772000000001"/>
    <n v="33460.255512000003"/>
    <n v="0"/>
    <n v="0"/>
    <n v="0"/>
    <n v="0"/>
    <n v="0"/>
    <n v="0"/>
    <n v="0"/>
    <n v="2808.75"/>
    <n v="2397.17"/>
    <n v="2767.9"/>
    <n v="2845.63"/>
    <n v="2619.14"/>
    <n v="2659.88"/>
    <n v="16098.470000000001"/>
    <n v="32196.940000000002"/>
    <n v="16098.47"/>
  </r>
  <r>
    <n v="19"/>
    <n v="20"/>
    <x v="4"/>
    <s v="07-IT"/>
    <x v="26"/>
    <x v="1"/>
    <x v="3"/>
    <x v="13"/>
    <s v="TZA"/>
    <s v="038"/>
    <s v="INFORMATION TECHNOLOGY"/>
    <s v="053"/>
    <s v="EMPLOYEE RELATED COSTS - SOCIAL CONTRIBUTIONS"/>
    <s v="1029"/>
    <x v="13"/>
    <s v="0380531029"/>
    <n v="675"/>
    <n v="0"/>
    <n v="599"/>
    <n v="626.55399999999997"/>
    <n v="655.37548399999991"/>
    <n v="0"/>
    <n v="0"/>
    <n v="0"/>
    <n v="0"/>
    <n v="0"/>
    <n v="0"/>
    <n v="0"/>
    <n v="46.6"/>
    <n v="46.6"/>
    <n v="46.6"/>
    <n v="46.6"/>
    <n v="46.6"/>
    <n v="46.6"/>
    <n v="279.60000000000002"/>
    <n v="559.20000000000005"/>
    <n v="279.60000000000002"/>
  </r>
  <r>
    <n v="19"/>
    <n v="20"/>
    <x v="4"/>
    <s v="07-IT"/>
    <x v="26"/>
    <x v="1"/>
    <x v="15"/>
    <x v="72"/>
    <s v="TZA"/>
    <s v="038"/>
    <s v="INFORMATION TECHNOLOGY"/>
    <s v="064"/>
    <s v="DEPRECIATION"/>
    <s v="1091"/>
    <x v="71"/>
    <s v="0380641091"/>
    <n v="714951"/>
    <n v="-22623"/>
    <n v="737574"/>
    <n v="737574"/>
    <n v="771502.403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5"/>
    <x v="151"/>
    <s v="TZA"/>
    <s v="038"/>
    <s v="INFORMATION TECHNOLOGY"/>
    <s v="066"/>
    <s v="REPAIRS AND MAINTENANCE"/>
    <s v="1106"/>
    <x v="147"/>
    <s v="0380661106"/>
    <n v="45000"/>
    <n v="-320000"/>
    <n v="45000"/>
    <n v="47070"/>
    <n v="49235.22"/>
    <n v="0"/>
    <n v="0"/>
    <n v="0"/>
    <n v="0"/>
    <n v="0"/>
    <n v="0"/>
    <n v="0"/>
    <n v="9727.49"/>
    <n v="77767.25"/>
    <n v="75931.62"/>
    <n v="81564.13"/>
    <n v="86435.99"/>
    <n v="77553.77"/>
    <n v="408980.25"/>
    <n v="817960.5"/>
    <n v="408980.25"/>
  </r>
  <r>
    <n v="19"/>
    <n v="20"/>
    <x v="4"/>
    <s v="07-IT"/>
    <x v="26"/>
    <x v="1"/>
    <x v="5"/>
    <x v="152"/>
    <s v="TZA"/>
    <s v="038"/>
    <s v="INFORMATION TECHNOLOGY"/>
    <s v="066"/>
    <s v="REPAIRS AND MAINTENANCE"/>
    <s v="1224"/>
    <x v="148"/>
    <s v="0380661224"/>
    <n v="66000"/>
    <n v="-80000"/>
    <n v="66000"/>
    <n v="69036"/>
    <n v="72211.656000000003"/>
    <n v="0"/>
    <n v="0"/>
    <n v="0"/>
    <n v="0"/>
    <n v="0"/>
    <n v="0"/>
    <n v="0"/>
    <n v="0"/>
    <n v="0"/>
    <n v="0"/>
    <n v="0"/>
    <n v="0"/>
    <n v="10579.18"/>
    <n v="10579.18"/>
    <n v="21158.36"/>
    <n v="10579.18"/>
  </r>
  <r>
    <n v="19"/>
    <n v="20"/>
    <x v="4"/>
    <s v="07-IT"/>
    <x v="26"/>
    <x v="1"/>
    <x v="21"/>
    <x v="101"/>
    <s v="TZA"/>
    <s v="038"/>
    <s v="INFORMATION TECHNOLOGY"/>
    <s v="068"/>
    <s v="INTEREST EXPENSE - EXTERNAL BORROWINGS"/>
    <s v="1231"/>
    <x v="99"/>
    <s v="0380681231"/>
    <n v="39929"/>
    <n v="0"/>
    <n v="37240"/>
    <n v="34493"/>
    <n v="31552"/>
    <n v="0"/>
    <n v="0"/>
    <n v="0"/>
    <n v="0"/>
    <n v="0"/>
    <n v="0"/>
    <n v="0"/>
    <n v="6857.73"/>
    <n v="3347.67"/>
    <n v="3441.8"/>
    <n v="3424.88"/>
    <n v="3188"/>
    <n v="3498.83"/>
    <n v="23758.910000000003"/>
    <n v="47517.820000000007"/>
    <n v="23758.91"/>
  </r>
  <r>
    <n v="19"/>
    <n v="20"/>
    <x v="4"/>
    <s v="07-IT"/>
    <x v="26"/>
    <x v="1"/>
    <x v="12"/>
    <x v="153"/>
    <s v="TZA"/>
    <s v="038"/>
    <s v="INFORMATION TECHNOLOGY"/>
    <s v="074"/>
    <s v="CONTRACTED SERVICES"/>
    <s v="1261"/>
    <x v="149"/>
    <s v="0380741261"/>
    <n v="3000000"/>
    <n v="-900000"/>
    <n v="3000000"/>
    <n v="3138000"/>
    <n v="3282348"/>
    <n v="0"/>
    <n v="0"/>
    <n v="0"/>
    <n v="0"/>
    <n v="0"/>
    <n v="0"/>
    <n v="0"/>
    <n v="61447.46"/>
    <n v="107601.06"/>
    <n v="50927.68"/>
    <n v="162927.71"/>
    <n v="365796.64"/>
    <n v="123833.12"/>
    <n v="872533.67"/>
    <n v="1745067.34"/>
    <n v="872533.67"/>
  </r>
  <r>
    <n v="19"/>
    <n v="20"/>
    <x v="4"/>
    <s v="07-IT"/>
    <x v="26"/>
    <x v="1"/>
    <x v="4"/>
    <x v="44"/>
    <s v="TZA"/>
    <s v="038"/>
    <s v="INFORMATION TECHNOLOGY"/>
    <s v="078"/>
    <s v="GENERAL EXPENSES - OTHER"/>
    <s v="1308"/>
    <x v="44"/>
    <s v="0380781308"/>
    <n v="12036"/>
    <n v="0"/>
    <n v="12036"/>
    <n v="12589.655999999999"/>
    <n v="13168.780175999998"/>
    <n v="0"/>
    <n v="0"/>
    <n v="0"/>
    <n v="0"/>
    <n v="0"/>
    <n v="0"/>
    <n v="0"/>
    <n v="1695.65"/>
    <n v="0"/>
    <n v="0"/>
    <n v="0"/>
    <n v="0"/>
    <n v="0"/>
    <n v="1695.65"/>
    <n v="3391.3"/>
    <n v="1695.65"/>
  </r>
  <r>
    <n v="19"/>
    <n v="20"/>
    <x v="4"/>
    <s v="07-IT"/>
    <x v="26"/>
    <x v="1"/>
    <x v="5"/>
    <x v="45"/>
    <s v="TZA"/>
    <s v="038"/>
    <s v="INFORMATION TECHNOLOGY"/>
    <s v="078"/>
    <s v="GENERAL EXPENSES - OTHER"/>
    <s v="1311"/>
    <x v="45"/>
    <s v="0380781311"/>
    <n v="3971"/>
    <n v="0"/>
    <n v="3971"/>
    <n v="4153.6660000000002"/>
    <n v="4344.734636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4"/>
    <x v="46"/>
    <s v="TZA"/>
    <s v="038"/>
    <s v="INFORMATION TECHNOLOGY"/>
    <s v="078"/>
    <s v="GENERAL EXPENSES - OTHER"/>
    <s v="1321"/>
    <x v="46"/>
    <s v="038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4"/>
    <x v="48"/>
    <s v="TZA"/>
    <s v="038"/>
    <s v="INFORMATION TECHNOLOGY"/>
    <s v="078"/>
    <s v="GENERAL EXPENSES - OTHER"/>
    <s v="1327"/>
    <x v="48"/>
    <s v="0380781327"/>
    <n v="197805"/>
    <n v="0"/>
    <n v="197805"/>
    <n v="206904.03"/>
    <n v="216421.6153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1"/>
    <x v="4"/>
    <x v="154"/>
    <s v="TZA"/>
    <s v="038"/>
    <s v="INFORMATION TECHNOLOGY"/>
    <s v="078"/>
    <s v="GENERAL EXPENSES - OTHER"/>
    <s v="1332"/>
    <x v="150"/>
    <s v="0380781332"/>
    <n v="1123272"/>
    <n v="0"/>
    <n v="1123272"/>
    <n v="1174942.5120000001"/>
    <n v="1228989.8675520001"/>
    <n v="0"/>
    <n v="50000"/>
    <n v="0"/>
    <n v="0"/>
    <n v="0"/>
    <n v="0"/>
    <n v="0"/>
    <n v="0"/>
    <n v="202961.34"/>
    <n v="252956.22"/>
    <n v="152957.94"/>
    <n v="202957.94"/>
    <n v="202956.14"/>
    <n v="1014789.58"/>
    <n v="2029579.16"/>
    <n v="1064789.58"/>
  </r>
  <r>
    <n v="19"/>
    <n v="20"/>
    <x v="4"/>
    <s v="07-IT"/>
    <x v="26"/>
    <x v="1"/>
    <x v="4"/>
    <x v="49"/>
    <s v="TZA"/>
    <s v="038"/>
    <s v="INFORMATION TECHNOLOGY"/>
    <s v="078"/>
    <s v="GENERAL EXPENSES - OTHER"/>
    <s v="1336"/>
    <x v="49"/>
    <s v="0380781336"/>
    <n v="2869200"/>
    <n v="0"/>
    <n v="2869200"/>
    <n v="3001183.2"/>
    <n v="3139237.6272"/>
    <n v="69427.92"/>
    <n v="0"/>
    <n v="0"/>
    <n v="0"/>
    <n v="0"/>
    <n v="0"/>
    <n v="0"/>
    <n v="192881"/>
    <n v="445114.35"/>
    <n v="0"/>
    <n v="0"/>
    <n v="12089.5"/>
    <n v="12061.62"/>
    <n v="662146.47"/>
    <n v="1324292.94"/>
    <n v="662146.47"/>
  </r>
  <r>
    <n v="19"/>
    <n v="20"/>
    <x v="4"/>
    <s v="07-IT"/>
    <x v="26"/>
    <x v="1"/>
    <x v="4"/>
    <x v="15"/>
    <s v="TZA"/>
    <s v="038"/>
    <s v="INFORMATION TECHNOLOGY"/>
    <s v="078"/>
    <s v="GENERAL EXPENSES - OTHER"/>
    <s v="1341"/>
    <x v="15"/>
    <s v="0380781341"/>
    <n v="48878"/>
    <n v="0"/>
    <n v="43516"/>
    <n v="45517.735999999997"/>
    <n v="47611.551855999998"/>
    <n v="0"/>
    <n v="0"/>
    <n v="0"/>
    <n v="0"/>
    <n v="0"/>
    <n v="0"/>
    <n v="0"/>
    <n v="41896.15"/>
    <n v="0"/>
    <n v="0"/>
    <n v="0"/>
    <n v="0"/>
    <n v="0"/>
    <n v="41896.15"/>
    <n v="83792.3"/>
    <n v="41896.15"/>
  </r>
  <r>
    <n v="19"/>
    <n v="20"/>
    <x v="4"/>
    <s v="07-IT"/>
    <x v="26"/>
    <x v="1"/>
    <x v="5"/>
    <x v="16"/>
    <s v="TZA"/>
    <s v="038"/>
    <s v="INFORMATION TECHNOLOGY"/>
    <s v="078"/>
    <s v="GENERAL EXPENSES - OTHER"/>
    <s v="1344"/>
    <x v="16"/>
    <s v="0380781344"/>
    <n v="65240"/>
    <n v="40000"/>
    <n v="65240"/>
    <n v="68241.039999999994"/>
    <n v="71380.127839999986"/>
    <n v="1177.6400000000001"/>
    <n v="0"/>
    <n v="0"/>
    <n v="0"/>
    <n v="0"/>
    <n v="0"/>
    <n v="0"/>
    <n v="1193.0999999999999"/>
    <n v="0"/>
    <n v="0"/>
    <n v="30468.51"/>
    <n v="1324.88"/>
    <n v="1333.19"/>
    <n v="34319.68"/>
    <n v="68639.360000000001"/>
    <n v="34319.68"/>
  </r>
  <r>
    <n v="19"/>
    <n v="20"/>
    <x v="4"/>
    <s v="07-IT"/>
    <x v="26"/>
    <x v="1"/>
    <x v="4"/>
    <x v="18"/>
    <s v="TZA"/>
    <s v="038"/>
    <s v="INFORMATION TECHNOLOGY"/>
    <s v="078"/>
    <s v="GENERAL EXPENSES - OTHER"/>
    <s v="1348"/>
    <x v="18"/>
    <s v="0380781348"/>
    <n v="150000"/>
    <n v="-40000"/>
    <n v="150000"/>
    <n v="156900"/>
    <n v="164117.4"/>
    <n v="0"/>
    <n v="2873.16"/>
    <n v="0"/>
    <n v="0"/>
    <n v="0"/>
    <n v="0"/>
    <n v="0"/>
    <n v="28903.95"/>
    <n v="246.98"/>
    <n v="161.47"/>
    <n v="1414.42"/>
    <n v="5260.25"/>
    <n v="3146.37"/>
    <n v="39133.440000000002"/>
    <n v="78266.880000000005"/>
    <n v="42006.6"/>
  </r>
  <r>
    <n v="19"/>
    <n v="20"/>
    <x v="4"/>
    <s v="07-IT"/>
    <x v="26"/>
    <x v="1"/>
    <x v="4"/>
    <x v="51"/>
    <s v="TZA"/>
    <s v="038"/>
    <s v="INFORMATION TECHNOLOGY"/>
    <s v="078"/>
    <s v="GENERAL EXPENSES - OTHER"/>
    <s v="1350"/>
    <x v="51"/>
    <s v="0380781350"/>
    <n v="1500"/>
    <n v="0"/>
    <n v="1500"/>
    <n v="1569"/>
    <n v="1641.174"/>
    <n v="0"/>
    <n v="0"/>
    <n v="0"/>
    <n v="0"/>
    <n v="0"/>
    <n v="0"/>
    <n v="0"/>
    <n v="0"/>
    <n v="0"/>
    <n v="215.86"/>
    <n v="0"/>
    <n v="0"/>
    <n v="0"/>
    <n v="215.86"/>
    <n v="431.72"/>
    <n v="215.86"/>
  </r>
  <r>
    <n v="19"/>
    <n v="20"/>
    <x v="4"/>
    <s v="07-IT"/>
    <x v="26"/>
    <x v="1"/>
    <x v="4"/>
    <x v="155"/>
    <s v="TZA"/>
    <s v="038"/>
    <s v="INFORMATION TECHNOLOGY"/>
    <s v="078"/>
    <s v="GENERAL EXPENSES - OTHER"/>
    <s v="1359"/>
    <x v="151"/>
    <s v="0380781359"/>
    <n v="494661"/>
    <n v="-200000"/>
    <n v="494661"/>
    <n v="517415.40600000002"/>
    <n v="541216.51467599999"/>
    <n v="0"/>
    <n v="0"/>
    <n v="0"/>
    <n v="0"/>
    <n v="0"/>
    <n v="0"/>
    <n v="0"/>
    <n v="90.92"/>
    <n v="101.42"/>
    <n v="101.42"/>
    <n v="101.39"/>
    <n v="101.42"/>
    <n v="101.42"/>
    <n v="597.99"/>
    <n v="1195.98"/>
    <n v="597.99"/>
  </r>
  <r>
    <n v="19"/>
    <n v="20"/>
    <x v="4"/>
    <s v="07-IT"/>
    <x v="26"/>
    <x v="1"/>
    <x v="4"/>
    <x v="156"/>
    <s v="TZA"/>
    <s v="038"/>
    <s v="INFORMATION TECHNOLOGY"/>
    <s v="078"/>
    <s v="GENERAL EXPENSES - OTHER"/>
    <s v="1360"/>
    <x v="152"/>
    <s v="0380781360"/>
    <n v="1846594"/>
    <n v="-300000"/>
    <n v="1846594"/>
    <n v="1931537.324"/>
    <n v="2020388.0409039999"/>
    <n v="0"/>
    <n v="0"/>
    <n v="0"/>
    <n v="0"/>
    <n v="0"/>
    <n v="0"/>
    <n v="0"/>
    <n v="0"/>
    <n v="313139.53999999998"/>
    <n v="100703"/>
    <n v="46289.48"/>
    <n v="392789.71"/>
    <n v="19.95"/>
    <n v="852941.67999999993"/>
    <n v="1705883.3599999999"/>
    <n v="852941.68"/>
  </r>
  <r>
    <n v="19"/>
    <n v="20"/>
    <x v="4"/>
    <s v="07-IT"/>
    <x v="26"/>
    <x v="1"/>
    <x v="4"/>
    <x v="19"/>
    <s v="TZA"/>
    <s v="038"/>
    <s v="INFORMATION TECHNOLOGY"/>
    <s v="078"/>
    <s v="GENERAL EXPENSES - OTHER"/>
    <s v="1364"/>
    <x v="19"/>
    <s v="0380781364"/>
    <n v="384160"/>
    <n v="320000"/>
    <n v="384160"/>
    <n v="401831.36"/>
    <n v="420315.60255999997"/>
    <n v="0"/>
    <n v="0"/>
    <n v="0"/>
    <n v="0"/>
    <n v="0"/>
    <n v="0"/>
    <n v="0"/>
    <n v="19426.400000000001"/>
    <n v="49120.11"/>
    <n v="37982.910000000003"/>
    <n v="18551.169999999998"/>
    <n v="1440"/>
    <n v="3986.85"/>
    <n v="130507.44000000002"/>
    <n v="261014.88000000003"/>
    <n v="130507.44"/>
  </r>
  <r>
    <n v="19"/>
    <n v="20"/>
    <x v="4"/>
    <s v="07-IT"/>
    <x v="26"/>
    <x v="1"/>
    <x v="4"/>
    <x v="20"/>
    <s v="TZA"/>
    <s v="038"/>
    <s v="INFORMATION TECHNOLOGY"/>
    <s v="078"/>
    <s v="GENERAL EXPENSES - OTHER"/>
    <s v="1366"/>
    <x v="20"/>
    <s v="0380781366"/>
    <n v="66991"/>
    <n v="-44982"/>
    <n v="38556"/>
    <n v="40329.576000000001"/>
    <n v="42184.736495999998"/>
    <n v="0"/>
    <n v="0"/>
    <n v="0"/>
    <n v="0"/>
    <n v="0"/>
    <n v="0"/>
    <n v="0"/>
    <n v="3000"/>
    <n v="3835.69"/>
    <n v="3832.38"/>
    <n v="3801.5"/>
    <n v="4075.55"/>
    <n v="3769.76"/>
    <n v="22314.879999999997"/>
    <n v="44629.759999999995"/>
    <n v="22314.880000000001"/>
  </r>
  <r>
    <n v="19"/>
    <n v="20"/>
    <x v="4"/>
    <s v="07-IT"/>
    <x v="26"/>
    <x v="2"/>
    <x v="6"/>
    <x v="22"/>
    <s v="TZA"/>
    <s v="038"/>
    <s v="INFORMATION TECHNOLOGY"/>
    <s v="087"/>
    <s v="INTERNAL CHARGES"/>
    <s v="1531"/>
    <x v="22"/>
    <s v="0380871531"/>
    <n v="497639"/>
    <n v="0"/>
    <n v="497639"/>
    <n v="520530.39399999997"/>
    <n v="544474.7921239999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2"/>
    <x v="6"/>
    <x v="58"/>
    <s v="TZA"/>
    <s v="038"/>
    <s v="INFORMATION TECHNOLOGY"/>
    <s v="087"/>
    <s v="INTERNAL CHARGES"/>
    <s v="1532"/>
    <x v="58"/>
    <s v="0380871532"/>
    <n v="991065"/>
    <n v="0"/>
    <n v="991065"/>
    <n v="1036653.99"/>
    <n v="1084340.0735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2"/>
    <x v="6"/>
    <x v="59"/>
    <s v="TZA"/>
    <s v="038"/>
    <s v="INFORMATION TECHNOLOGY"/>
    <s v="087"/>
    <s v="INTERNAL CHARGES"/>
    <s v="1533"/>
    <x v="59"/>
    <s v="0380871533"/>
    <n v="79732"/>
    <n v="0"/>
    <n v="79732"/>
    <n v="83399.672000000006"/>
    <n v="87236.056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7-IT"/>
    <x v="26"/>
    <x v="5"/>
    <x v="16"/>
    <x v="76"/>
    <s v="TZA"/>
    <s v="038"/>
    <s v="INFORMATION TECHNOLOGY"/>
    <s v="095"/>
    <s v="TRANSFERS FROM / (TO) RESERVES"/>
    <s v="2054"/>
    <x v="75"/>
    <s v="0380952054"/>
    <n v="-39447"/>
    <n v="0"/>
    <n v="-39447"/>
    <n v="-39447"/>
    <n v="-41261.561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2"/>
    <x v="9"/>
    <x v="82"/>
    <s v="TZA"/>
    <s v="039"/>
    <s v="SUPPLY CHAIN MANAGEMENT UNIT"/>
    <s v="043"/>
    <s v="INTERNAL RECOVERIES"/>
    <s v="0331"/>
    <x v="22"/>
    <s v="0390430331"/>
    <n v="-4789123"/>
    <n v="0"/>
    <n v="-4789123"/>
    <n v="-5009422.6579999998"/>
    <n v="-5239856.100267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2"/>
    <x v="2"/>
    <s v="TZA"/>
    <s v="039"/>
    <s v="SUPPLY CHAIN MANAGEMENT UNIT"/>
    <s v="051"/>
    <s v="EMPLOYEE RELATED COSTS - WAGES &amp; SALARIES"/>
    <s v="1001"/>
    <x v="2"/>
    <s v="0390511001"/>
    <n v="2185852"/>
    <n v="0"/>
    <n v="2818226"/>
    <n v="2947864.3960000002"/>
    <n v="3083466.1582160001"/>
    <n v="0"/>
    <n v="0"/>
    <n v="0"/>
    <n v="0"/>
    <n v="0"/>
    <n v="0"/>
    <n v="0"/>
    <n v="215043.04"/>
    <n v="215057.29"/>
    <n v="215071.54"/>
    <n v="216577.84"/>
    <n v="262556.09000000003"/>
    <n v="216589.24"/>
    <n v="1340895.04"/>
    <n v="2681790.08"/>
    <n v="1340895.04"/>
  </r>
  <r>
    <n v="19"/>
    <n v="20"/>
    <x v="6"/>
    <s v="12-SCM"/>
    <x v="27"/>
    <x v="1"/>
    <x v="2"/>
    <x v="27"/>
    <s v="TZA"/>
    <s v="039"/>
    <s v="SUPPLY CHAIN MANAGEMENT UNIT"/>
    <s v="051"/>
    <s v="EMPLOYEE RELATED COSTS - WAGES &amp; SALARIES"/>
    <s v="1002"/>
    <x v="27"/>
    <s v="0390511002"/>
    <n v="0"/>
    <n v="0"/>
    <m/>
    <n v="0"/>
    <n v="0"/>
    <n v="0"/>
    <n v="0"/>
    <n v="0"/>
    <n v="0"/>
    <n v="0"/>
    <n v="0"/>
    <n v="0"/>
    <n v="23249.31"/>
    <n v="33714.589999999997"/>
    <n v="44179.87"/>
    <n v="33714.589999999997"/>
    <n v="33714.589999999997"/>
    <n v="44179.87"/>
    <n v="212752.81999999998"/>
    <n v="425505.63999999996"/>
    <n v="212752.82"/>
  </r>
  <r>
    <n v="19"/>
    <n v="20"/>
    <x v="6"/>
    <s v="12-SCM"/>
    <x v="27"/>
    <x v="1"/>
    <x v="2"/>
    <x v="3"/>
    <s v="TZA"/>
    <s v="039"/>
    <s v="SUPPLY CHAIN MANAGEMENT UNIT"/>
    <s v="051"/>
    <s v="EMPLOYEE RELATED COSTS - WAGES &amp; SALARIES"/>
    <s v="1004"/>
    <x v="3"/>
    <s v="0390511004"/>
    <n v="182154"/>
    <n v="0"/>
    <n v="195640"/>
    <n v="204639.44"/>
    <n v="214052.85424000002"/>
    <n v="0"/>
    <n v="0"/>
    <n v="0"/>
    <n v="0"/>
    <n v="0"/>
    <n v="0"/>
    <n v="0"/>
    <n v="62293.279999999999"/>
    <n v="0"/>
    <n v="38047.69"/>
    <n v="31146.639999999999"/>
    <n v="0"/>
    <n v="49646.3"/>
    <n v="181133.90999999997"/>
    <n v="362267.81999999995"/>
    <n v="181133.91"/>
  </r>
  <r>
    <n v="19"/>
    <n v="20"/>
    <x v="6"/>
    <s v="12-SCM"/>
    <x v="27"/>
    <x v="1"/>
    <x v="2"/>
    <x v="4"/>
    <s v="TZA"/>
    <s v="039"/>
    <s v="SUPPLY CHAIN MANAGEMENT UNIT"/>
    <s v="051"/>
    <s v="EMPLOYEE RELATED COSTS - WAGES &amp; SALARIES"/>
    <s v="1010"/>
    <x v="4"/>
    <s v="0390511010"/>
    <n v="73487"/>
    <n v="0"/>
    <n v="110517"/>
    <n v="115600.78200000001"/>
    <n v="120918.417972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2"/>
    <x v="5"/>
    <s v="TZA"/>
    <s v="039"/>
    <s v="SUPPLY CHAIN MANAGEMENT UNIT"/>
    <s v="051"/>
    <s v="EMPLOYEE RELATED COSTS - WAGES &amp; SALARIES"/>
    <s v="1012"/>
    <x v="5"/>
    <s v="0390511012"/>
    <n v="48294"/>
    <n v="0"/>
    <n v="49718"/>
    <n v="52005.027999999998"/>
    <n v="54397.259288000001"/>
    <n v="0"/>
    <n v="0"/>
    <n v="0"/>
    <n v="0"/>
    <n v="0"/>
    <n v="0"/>
    <n v="0"/>
    <n v="3868.54"/>
    <n v="3868.54"/>
    <n v="3868.54"/>
    <n v="3868.54"/>
    <n v="3868.54"/>
    <n v="3868.54"/>
    <n v="23211.24"/>
    <n v="46422.48"/>
    <n v="23211.24"/>
  </r>
  <r>
    <n v="19"/>
    <n v="20"/>
    <x v="6"/>
    <s v="12-SCM"/>
    <x v="27"/>
    <x v="1"/>
    <x v="2"/>
    <x v="6"/>
    <s v="TZA"/>
    <s v="039"/>
    <s v="SUPPLY CHAIN MANAGEMENT UNIT"/>
    <s v="051"/>
    <s v="EMPLOYEE RELATED COSTS - WAGES &amp; SALARIES"/>
    <s v="1013"/>
    <x v="6"/>
    <s v="0390511013"/>
    <n v="173886"/>
    <n v="0"/>
    <n v="177244"/>
    <n v="185397.22399999999"/>
    <n v="193925.4963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3"/>
    <x v="7"/>
    <s v="TZA"/>
    <s v="039"/>
    <s v="SUPPLY CHAIN MANAGEMENT UNIT"/>
    <s v="053"/>
    <s v="EMPLOYEE RELATED COSTS - SOCIAL CONTRIBUTIONS"/>
    <s v="1021"/>
    <x v="7"/>
    <s v="0390531021"/>
    <n v="197202"/>
    <n v="0"/>
    <n v="212738"/>
    <n v="222523.948"/>
    <n v="232760.049608"/>
    <n v="0"/>
    <n v="0"/>
    <n v="0"/>
    <n v="0"/>
    <n v="0"/>
    <n v="0"/>
    <n v="0"/>
    <n v="11125.91"/>
    <n v="11125.91"/>
    <n v="11125.91"/>
    <n v="11125.91"/>
    <n v="11125.91"/>
    <n v="11125.91"/>
    <n v="66755.460000000006"/>
    <n v="133510.92000000001"/>
    <n v="66755.460000000006"/>
  </r>
  <r>
    <n v="19"/>
    <n v="20"/>
    <x v="6"/>
    <s v="12-SCM"/>
    <x v="27"/>
    <x v="1"/>
    <x v="3"/>
    <x v="8"/>
    <s v="TZA"/>
    <s v="039"/>
    <s v="SUPPLY CHAIN MANAGEMENT UNIT"/>
    <s v="053"/>
    <s v="EMPLOYEE RELATED COSTS - SOCIAL CONTRIBUTIONS"/>
    <s v="1022"/>
    <x v="8"/>
    <s v="0390531022"/>
    <n v="438557"/>
    <n v="0"/>
    <n v="555309"/>
    <n v="580853.21400000004"/>
    <n v="607572.46184400003"/>
    <n v="0"/>
    <n v="0"/>
    <n v="0"/>
    <n v="0"/>
    <n v="0"/>
    <n v="0"/>
    <n v="0"/>
    <n v="27405.360000000001"/>
    <n v="27405.360000000001"/>
    <n v="27405.360000000001"/>
    <n v="27405.360000000001"/>
    <n v="27405.360000000001"/>
    <n v="27405.360000000001"/>
    <n v="164432.15999999997"/>
    <n v="328864.31999999995"/>
    <n v="164432.16"/>
  </r>
  <r>
    <n v="19"/>
    <n v="20"/>
    <x v="6"/>
    <s v="12-SCM"/>
    <x v="27"/>
    <x v="1"/>
    <x v="3"/>
    <x v="9"/>
    <s v="TZA"/>
    <s v="039"/>
    <s v="SUPPLY CHAIN MANAGEMENT UNIT"/>
    <s v="053"/>
    <s v="EMPLOYEE RELATED COSTS - SOCIAL CONTRIBUTIONS"/>
    <s v="1023"/>
    <x v="9"/>
    <s v="0390531023"/>
    <n v="9557"/>
    <n v="0"/>
    <n v="11468"/>
    <n v="11995.528"/>
    <n v="12547.322287999999"/>
    <n v="0"/>
    <n v="0"/>
    <n v="0"/>
    <n v="0"/>
    <n v="0"/>
    <n v="0"/>
    <n v="0"/>
    <n v="803.6"/>
    <n v="803.6"/>
    <n v="803.6"/>
    <n v="818.72"/>
    <n v="818.72"/>
    <n v="818.72"/>
    <n v="4866.9600000000009"/>
    <n v="9733.9200000000019"/>
    <n v="4866.96"/>
  </r>
  <r>
    <n v="19"/>
    <n v="20"/>
    <x v="6"/>
    <s v="12-SCM"/>
    <x v="27"/>
    <x v="1"/>
    <x v="3"/>
    <x v="10"/>
    <s v="TZA"/>
    <s v="039"/>
    <s v="SUPPLY CHAIN MANAGEMENT UNIT"/>
    <s v="053"/>
    <s v="EMPLOYEE RELATED COSTS - SOCIAL CONTRIBUTIONS"/>
    <s v="1024"/>
    <x v="10"/>
    <s v="0390531024"/>
    <n v="43717"/>
    <n v="0"/>
    <n v="56363"/>
    <n v="58955.697999999997"/>
    <n v="61667.660107999996"/>
    <n v="0"/>
    <n v="0"/>
    <n v="0"/>
    <n v="0"/>
    <n v="0"/>
    <n v="0"/>
    <n v="0"/>
    <n v="2629.74"/>
    <n v="2629.74"/>
    <n v="2629.74"/>
    <n v="2629.74"/>
    <n v="2629.74"/>
    <n v="2629.74"/>
    <n v="15778.439999999999"/>
    <n v="31556.879999999997"/>
    <n v="15778.44"/>
  </r>
  <r>
    <n v="19"/>
    <n v="20"/>
    <x v="6"/>
    <s v="12-SCM"/>
    <x v="27"/>
    <x v="1"/>
    <x v="4"/>
    <x v="11"/>
    <s v="TZA"/>
    <s v="039"/>
    <s v="SUPPLY CHAIN MANAGEMENT UNIT"/>
    <s v="053"/>
    <s v="EMPLOYEE RELATED COSTS - SOCIAL CONTRIBUTIONS"/>
    <s v="1027"/>
    <x v="11"/>
    <s v="0390531027"/>
    <n v="26546"/>
    <n v="0"/>
    <n v="33108"/>
    <n v="34630.968000000001"/>
    <n v="36223.99252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12"/>
    <s v="TZA"/>
    <s v="039"/>
    <s v="SUPPLY CHAIN MANAGEMENT UNIT"/>
    <s v="053"/>
    <s v="EMPLOYEE RELATED COSTS - SOCIAL CONTRIBUTIONS"/>
    <s v="1028"/>
    <x v="12"/>
    <s v="0390531028"/>
    <n v="24322"/>
    <n v="0"/>
    <n v="31063"/>
    <n v="32491.898000000001"/>
    <n v="33986.525308000004"/>
    <n v="0"/>
    <n v="0"/>
    <n v="0"/>
    <n v="0"/>
    <n v="0"/>
    <n v="0"/>
    <n v="0"/>
    <n v="2941"/>
    <n v="2421.64"/>
    <n v="2906.88"/>
    <n v="2753.5"/>
    <n v="2896.64"/>
    <n v="3038.03"/>
    <n v="16957.689999999999"/>
    <n v="33915.379999999997"/>
    <n v="16957.689999999999"/>
  </r>
  <r>
    <n v="19"/>
    <n v="20"/>
    <x v="6"/>
    <s v="12-SCM"/>
    <x v="27"/>
    <x v="1"/>
    <x v="3"/>
    <x v="13"/>
    <s v="TZA"/>
    <s v="039"/>
    <s v="SUPPLY CHAIN MANAGEMENT UNIT"/>
    <s v="053"/>
    <s v="EMPLOYEE RELATED COSTS - SOCIAL CONTRIBUTIONS"/>
    <s v="1029"/>
    <x v="13"/>
    <s v="0390531029"/>
    <n v="562"/>
    <n v="0"/>
    <n v="719"/>
    <n v="752.07399999999996"/>
    <n v="786.66940399999999"/>
    <n v="0"/>
    <n v="0"/>
    <n v="0"/>
    <n v="0"/>
    <n v="0"/>
    <n v="0"/>
    <n v="0"/>
    <n v="46.6"/>
    <n v="46.6"/>
    <n v="46.6"/>
    <n v="46.6"/>
    <n v="46.6"/>
    <n v="46.6"/>
    <n v="279.60000000000002"/>
    <n v="559.20000000000005"/>
    <n v="279.60000000000002"/>
  </r>
  <r>
    <n v="19"/>
    <n v="20"/>
    <x v="6"/>
    <s v="12-SCM"/>
    <x v="27"/>
    <x v="1"/>
    <x v="15"/>
    <x v="72"/>
    <s v="TZA"/>
    <s v="039"/>
    <s v="SUPPLY CHAIN MANAGEMENT UNIT"/>
    <s v="064"/>
    <s v="DEPRECIATION"/>
    <s v="1091"/>
    <x v="71"/>
    <s v="0390641091"/>
    <n v="20909"/>
    <n v="-662"/>
    <n v="21571"/>
    <n v="21571"/>
    <n v="22563.26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5"/>
    <x v="31"/>
    <s v="TZA"/>
    <s v="039"/>
    <s v="SUPPLY CHAIN MANAGEMENT UNIT"/>
    <s v="066"/>
    <s v="REPAIRS AND MAINTENANCE"/>
    <s v="1101"/>
    <x v="31"/>
    <s v="0390661101"/>
    <n v="24"/>
    <n v="0"/>
    <n v="24"/>
    <n v="25.103999999999999"/>
    <n v="26.258783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5"/>
    <x v="32"/>
    <s v="TZA"/>
    <s v="039"/>
    <s v="SUPPLY CHAIN MANAGEMENT UNIT"/>
    <s v="066"/>
    <s v="REPAIRS AND MAINTENANCE"/>
    <s v="1111"/>
    <x v="32"/>
    <s v="0390661111"/>
    <n v="0"/>
    <n v="-1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5"/>
    <x v="39"/>
    <s v="TZA"/>
    <s v="039"/>
    <s v="SUPPLY CHAIN MANAGEMENT UNIT"/>
    <s v="066"/>
    <s v="REPAIRS AND MAINTENANCE"/>
    <s v="1215"/>
    <x v="39"/>
    <s v="0390661215"/>
    <n v="447"/>
    <n v="0"/>
    <n v="447"/>
    <n v="467.56200000000001"/>
    <n v="489.069852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43"/>
    <s v="TZA"/>
    <s v="039"/>
    <s v="SUPPLY CHAIN MANAGEMENT UNIT"/>
    <s v="078"/>
    <s v="GENERAL EXPENSES - OTHER"/>
    <s v="1301"/>
    <x v="43"/>
    <s v="0390781301"/>
    <n v="507326"/>
    <n v="0"/>
    <n v="507326"/>
    <n v="530662.99600000004"/>
    <n v="555073.49381600006"/>
    <n v="0"/>
    <n v="0"/>
    <n v="0"/>
    <n v="0"/>
    <n v="0"/>
    <n v="0"/>
    <n v="0"/>
    <n v="72579.929999999993"/>
    <n v="46627.44"/>
    <n v="88796.37"/>
    <n v="135316.63"/>
    <n v="92421.23"/>
    <n v="0"/>
    <n v="435741.6"/>
    <n v="871483.2"/>
    <n v="435741.6"/>
  </r>
  <r>
    <n v="19"/>
    <n v="20"/>
    <x v="6"/>
    <s v="12-SCM"/>
    <x v="27"/>
    <x v="1"/>
    <x v="4"/>
    <x v="44"/>
    <s v="TZA"/>
    <s v="039"/>
    <s v="SUPPLY CHAIN MANAGEMENT UNIT"/>
    <s v="078"/>
    <s v="GENERAL EXPENSES - OTHER"/>
    <s v="1308"/>
    <x v="44"/>
    <s v="0390781308"/>
    <n v="8024"/>
    <n v="0"/>
    <n v="8024"/>
    <n v="8393.1039999999994"/>
    <n v="8779.1867839999995"/>
    <n v="0"/>
    <n v="0"/>
    <n v="0"/>
    <n v="0"/>
    <n v="0"/>
    <n v="0"/>
    <n v="0"/>
    <n v="0"/>
    <n v="0"/>
    <n v="6977.39"/>
    <n v="0"/>
    <n v="0"/>
    <n v="0"/>
    <n v="6977.39"/>
    <n v="13954.78"/>
    <n v="6977.39"/>
  </r>
  <r>
    <n v="19"/>
    <n v="20"/>
    <x v="6"/>
    <s v="12-SCM"/>
    <x v="27"/>
    <x v="1"/>
    <x v="5"/>
    <x v="45"/>
    <s v="TZA"/>
    <s v="039"/>
    <s v="SUPPLY CHAIN MANAGEMENT UNIT"/>
    <s v="078"/>
    <s v="GENERAL EXPENSES - OTHER"/>
    <s v="1311"/>
    <x v="45"/>
    <s v="0390781311"/>
    <n v="500"/>
    <n v="0"/>
    <n v="500"/>
    <n v="523"/>
    <n v="547.0579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46"/>
    <s v="TZA"/>
    <s v="039"/>
    <s v="SUPPLY CHAIN MANAGEMENT UNIT"/>
    <s v="078"/>
    <s v="GENERAL EXPENSES - OTHER"/>
    <s v="1321"/>
    <x v="46"/>
    <s v="039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15"/>
    <s v="TZA"/>
    <s v="039"/>
    <s v="SUPPLY CHAIN MANAGEMENT UNIT"/>
    <s v="078"/>
    <s v="GENERAL EXPENSES - OTHER"/>
    <s v="1341"/>
    <x v="15"/>
    <s v="0390781341"/>
    <n v="34033"/>
    <n v="0"/>
    <n v="42447"/>
    <n v="44399.561999999998"/>
    <n v="46441.941851999996"/>
    <n v="0"/>
    <n v="0"/>
    <n v="0"/>
    <n v="0"/>
    <n v="0"/>
    <n v="0"/>
    <n v="0"/>
    <n v="29171.64"/>
    <n v="0"/>
    <n v="0"/>
    <n v="0"/>
    <n v="0"/>
    <n v="0"/>
    <n v="29171.64"/>
    <n v="58343.28"/>
    <n v="29171.64"/>
  </r>
  <r>
    <n v="19"/>
    <n v="20"/>
    <x v="6"/>
    <s v="12-SCM"/>
    <x v="27"/>
    <x v="1"/>
    <x v="5"/>
    <x v="16"/>
    <s v="TZA"/>
    <s v="039"/>
    <s v="SUPPLY CHAIN MANAGEMENT UNIT"/>
    <s v="078"/>
    <s v="GENERAL EXPENSES - OTHER"/>
    <s v="1344"/>
    <x v="16"/>
    <s v="0390781344"/>
    <n v="2000"/>
    <n v="-6000"/>
    <n v="2000"/>
    <n v="2092"/>
    <n v="2188.2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17"/>
    <s v="TZA"/>
    <s v="039"/>
    <s v="SUPPLY CHAIN MANAGEMENT UNIT"/>
    <s v="078"/>
    <s v="GENERAL EXPENSES - OTHER"/>
    <s v="1347"/>
    <x v="17"/>
    <s v="0390781347"/>
    <n v="910"/>
    <n v="0"/>
    <n v="910"/>
    <n v="951.86"/>
    <n v="995.645560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18"/>
    <s v="TZA"/>
    <s v="039"/>
    <s v="SUPPLY CHAIN MANAGEMENT UNIT"/>
    <s v="078"/>
    <s v="GENERAL EXPENSES - OTHER"/>
    <s v="1348"/>
    <x v="18"/>
    <s v="0390781348"/>
    <n v="58990"/>
    <n v="-10000"/>
    <n v="58990"/>
    <n v="61703.54"/>
    <n v="64541.902840000002"/>
    <n v="0"/>
    <n v="0"/>
    <n v="0"/>
    <n v="0"/>
    <n v="0"/>
    <n v="0"/>
    <n v="0"/>
    <n v="0"/>
    <n v="7494.04"/>
    <n v="1448.33"/>
    <n v="2932.2"/>
    <n v="3816.94"/>
    <n v="8896.64"/>
    <n v="24588.15"/>
    <n v="49176.3"/>
    <n v="24588.15"/>
  </r>
  <r>
    <n v="19"/>
    <n v="20"/>
    <x v="6"/>
    <s v="12-SCM"/>
    <x v="27"/>
    <x v="1"/>
    <x v="4"/>
    <x v="51"/>
    <s v="TZA"/>
    <s v="039"/>
    <s v="SUPPLY CHAIN MANAGEMENT UNIT"/>
    <s v="078"/>
    <s v="GENERAL EXPENSES - OTHER"/>
    <s v="1350"/>
    <x v="51"/>
    <s v="0390781350"/>
    <n v="4390"/>
    <n v="-2610"/>
    <n v="4390"/>
    <n v="4591.9399999999996"/>
    <n v="4803.169239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1"/>
    <x v="4"/>
    <x v="19"/>
    <s v="TZA"/>
    <s v="039"/>
    <s v="SUPPLY CHAIN MANAGEMENT UNIT"/>
    <s v="078"/>
    <s v="GENERAL EXPENSES - OTHER"/>
    <s v="1364"/>
    <x v="19"/>
    <s v="0390781364"/>
    <n v="30000"/>
    <n v="0"/>
    <n v="30000"/>
    <n v="31380"/>
    <n v="32823.480000000003"/>
    <n v="0"/>
    <n v="0"/>
    <n v="0"/>
    <n v="0"/>
    <n v="0"/>
    <n v="0"/>
    <n v="0"/>
    <n v="0"/>
    <n v="0"/>
    <n v="0"/>
    <n v="16244.68"/>
    <n v="7818.2"/>
    <n v="0"/>
    <n v="24062.880000000001"/>
    <n v="48125.760000000002"/>
    <n v="24062.880000000001"/>
  </r>
  <r>
    <n v="19"/>
    <n v="20"/>
    <x v="6"/>
    <s v="12-SCM"/>
    <x v="27"/>
    <x v="1"/>
    <x v="4"/>
    <x v="20"/>
    <s v="TZA"/>
    <s v="039"/>
    <s v="SUPPLY CHAIN MANAGEMENT UNIT"/>
    <s v="078"/>
    <s v="GENERAL EXPENSES - OTHER"/>
    <s v="1366"/>
    <x v="20"/>
    <s v="0390781366"/>
    <n v="72063"/>
    <n v="0"/>
    <n v="25704"/>
    <n v="26886.383999999998"/>
    <n v="28123.157663999998"/>
    <n v="0"/>
    <n v="0"/>
    <n v="0"/>
    <n v="0"/>
    <n v="0"/>
    <n v="0"/>
    <n v="0"/>
    <n v="2000"/>
    <n v="2560.3200000000002"/>
    <n v="2576.0300000000002"/>
    <n v="2554.66"/>
    <n v="2525.92"/>
    <n v="2532.69"/>
    <n v="14749.62"/>
    <n v="29499.24"/>
    <n v="14749.62"/>
  </r>
  <r>
    <n v="19"/>
    <n v="20"/>
    <x v="6"/>
    <s v="12-SCM"/>
    <x v="27"/>
    <x v="2"/>
    <x v="6"/>
    <x v="22"/>
    <s v="TZA"/>
    <s v="039"/>
    <s v="SUPPLY CHAIN MANAGEMENT UNIT"/>
    <s v="087"/>
    <s v="INTERNAL CHARGES"/>
    <s v="1531"/>
    <x v="22"/>
    <s v="0390871531"/>
    <n v="166912"/>
    <n v="0"/>
    <n v="166912"/>
    <n v="174589.95199999999"/>
    <n v="182621.08979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6"/>
    <s v="12-SCM"/>
    <x v="27"/>
    <x v="5"/>
    <x v="16"/>
    <x v="76"/>
    <s v="TZA"/>
    <s v="039"/>
    <s v="SUPPLY CHAIN MANAGEMENT UNIT"/>
    <s v="095"/>
    <s v="TRANSFERS FROM / (TO) RESERVES"/>
    <s v="2054"/>
    <x v="75"/>
    <s v="0390952054"/>
    <n v="-9826"/>
    <n v="0"/>
    <n v="-9826"/>
    <n v="-9826"/>
    <n v="-10277.995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0"/>
    <x v="17"/>
    <x v="96"/>
    <s v="TZA"/>
    <s v="052"/>
    <s v="ADMINISTRATION HR &amp; CORP"/>
    <s v="024"/>
    <s v="OTHER REVENUE"/>
    <s v="0237"/>
    <x v="94"/>
    <s v="0520240237"/>
    <n v="-25"/>
    <n v="0"/>
    <n v="-25"/>
    <n v="-26.15"/>
    <n v="-27.352899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2"/>
    <x v="9"/>
    <x v="82"/>
    <s v="TZA"/>
    <s v="052"/>
    <s v="ADMINISTRATION HR &amp; CORP"/>
    <s v="043"/>
    <s v="INTERNAL RECOVERIES"/>
    <s v="0331"/>
    <x v="22"/>
    <s v="0520430331"/>
    <n v="-2643797"/>
    <n v="0"/>
    <n v="-2643797"/>
    <n v="-2765411.662"/>
    <n v="-2892620.598451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2"/>
    <x v="2"/>
    <s v="TZA"/>
    <s v="052"/>
    <s v="ADMINISTRATION HR &amp; CORP"/>
    <s v="051"/>
    <s v="EMPLOYEE RELATED COSTS - WAGES &amp; SALARIES"/>
    <s v="1001"/>
    <x v="2"/>
    <s v="0520511001"/>
    <n v="1669055"/>
    <n v="0"/>
    <n v="1647422"/>
    <n v="1723203.412"/>
    <n v="1802470.768952"/>
    <n v="0"/>
    <n v="0"/>
    <n v="0"/>
    <n v="0"/>
    <n v="0"/>
    <n v="0"/>
    <n v="0"/>
    <n v="131768.29999999999"/>
    <n v="128180.06"/>
    <n v="128180.06"/>
    <n v="128180.06"/>
    <n v="128180.06"/>
    <n v="128180.06"/>
    <n v="772668.60000000009"/>
    <n v="1545337.2000000002"/>
    <n v="772668.6"/>
  </r>
  <r>
    <n v="19"/>
    <n v="20"/>
    <x v="4"/>
    <s v="03-Administrative and corporate support"/>
    <x v="28"/>
    <x v="1"/>
    <x v="2"/>
    <x v="3"/>
    <s v="TZA"/>
    <s v="052"/>
    <s v="ADMINISTRATION HR &amp; CORP"/>
    <s v="051"/>
    <s v="EMPLOYEE RELATED COSTS - WAGES &amp; SALARIES"/>
    <s v="1004"/>
    <x v="3"/>
    <s v="0520511004"/>
    <n v="139088"/>
    <n v="0"/>
    <n v="33358"/>
    <n v="34892.468000000001"/>
    <n v="36497.521527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2"/>
    <x v="4"/>
    <s v="TZA"/>
    <s v="052"/>
    <s v="ADMINISTRATION HR &amp; CORP"/>
    <s v="051"/>
    <s v="EMPLOYEE RELATED COSTS - WAGES &amp; SALARIES"/>
    <s v="1010"/>
    <x v="4"/>
    <s v="0520511010"/>
    <n v="30253"/>
    <n v="0"/>
    <n v="56601"/>
    <n v="59204.646000000001"/>
    <n v="61928.059716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2"/>
    <x v="83"/>
    <s v="TZA"/>
    <s v="052"/>
    <s v="ADMINISTRATION HR &amp; CORP"/>
    <s v="051"/>
    <s v="EMPLOYEE RELATED COSTS - WAGES &amp; SALARIES"/>
    <s v="1016"/>
    <x v="81"/>
    <s v="0520511016"/>
    <n v="0"/>
    <n v="-129319"/>
    <n v="124707"/>
    <n v="130443.522"/>
    <n v="136443.9240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3"/>
    <x v="8"/>
    <s v="TZA"/>
    <s v="052"/>
    <s v="ADMINISTRATION HR &amp; CORP"/>
    <s v="053"/>
    <s v="EMPLOYEE RELATED COSTS - SOCIAL CONTRIBUTIONS"/>
    <s v="1022"/>
    <x v="8"/>
    <s v="0520531022"/>
    <n v="82690"/>
    <n v="0"/>
    <n v="88065"/>
    <n v="92115.99"/>
    <n v="96353.325540000005"/>
    <n v="0"/>
    <n v="0"/>
    <n v="0"/>
    <n v="0"/>
    <n v="0"/>
    <n v="0"/>
    <n v="0"/>
    <n v="6852.26"/>
    <n v="6852.26"/>
    <n v="6852.26"/>
    <n v="6852.26"/>
    <n v="6852.26"/>
    <n v="6852.26"/>
    <n v="41113.560000000005"/>
    <n v="82227.12000000001"/>
    <n v="41113.56"/>
  </r>
  <r>
    <n v="19"/>
    <n v="20"/>
    <x v="4"/>
    <s v="03-Administrative and corporate support"/>
    <x v="28"/>
    <x v="1"/>
    <x v="3"/>
    <x v="9"/>
    <s v="TZA"/>
    <s v="052"/>
    <s v="ADMINISTRATION HR &amp; CORP"/>
    <s v="053"/>
    <s v="EMPLOYEE RELATED COSTS - SOCIAL CONTRIBUTIONS"/>
    <s v="1023"/>
    <x v="9"/>
    <s v="0520531023"/>
    <n v="3823"/>
    <n v="0"/>
    <n v="3823"/>
    <n v="3998.8580000000002"/>
    <n v="4182.805468000000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9"/>
    <n v="20"/>
    <x v="4"/>
    <s v="03-Administrative and corporate support"/>
    <x v="28"/>
    <x v="1"/>
    <x v="3"/>
    <x v="10"/>
    <s v="TZA"/>
    <s v="052"/>
    <s v="ADMINISTRATION HR &amp; CORP"/>
    <s v="053"/>
    <s v="EMPLOYEE RELATED COSTS - SOCIAL CONTRIBUTIONS"/>
    <s v="1024"/>
    <x v="10"/>
    <s v="0520531024"/>
    <n v="7517"/>
    <n v="0"/>
    <n v="8006"/>
    <n v="8374.2759999999998"/>
    <n v="8759.4926959999993"/>
    <n v="0"/>
    <n v="0"/>
    <n v="0"/>
    <n v="0"/>
    <n v="0"/>
    <n v="0"/>
    <n v="0"/>
    <n v="622.92999999999995"/>
    <n v="622.92999999999995"/>
    <n v="622.92999999999995"/>
    <n v="622.92999999999995"/>
    <n v="622.92999999999995"/>
    <n v="622.92999999999995"/>
    <n v="3737.5799999999995"/>
    <n v="7475.1599999999989"/>
    <n v="3737.58"/>
  </r>
  <r>
    <n v="19"/>
    <n v="20"/>
    <x v="4"/>
    <s v="03-Administrative and corporate support"/>
    <x v="28"/>
    <x v="1"/>
    <x v="4"/>
    <x v="11"/>
    <s v="TZA"/>
    <s v="052"/>
    <s v="ADMINISTRATION HR &amp; CORP"/>
    <s v="053"/>
    <s v="EMPLOYEE RELATED COSTS - SOCIAL CONTRIBUTIONS"/>
    <s v="1027"/>
    <x v="11"/>
    <s v="0520531027"/>
    <n v="234935"/>
    <n v="0"/>
    <n v="15669"/>
    <n v="16389.774000000001"/>
    <n v="17143.703604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12"/>
    <s v="TZA"/>
    <s v="052"/>
    <s v="ADMINISTRATION HR &amp; CORP"/>
    <s v="053"/>
    <s v="EMPLOYEE RELATED COSTS - SOCIAL CONTRIBUTIONS"/>
    <s v="1028"/>
    <x v="12"/>
    <s v="0520531028"/>
    <n v="14592"/>
    <n v="0"/>
    <n v="14588"/>
    <n v="15259.048000000001"/>
    <n v="15960.964208000001"/>
    <n v="0"/>
    <n v="0"/>
    <n v="0"/>
    <n v="0"/>
    <n v="0"/>
    <n v="0"/>
    <n v="0"/>
    <n v="1158.98"/>
    <n v="1135.0899999999999"/>
    <n v="1135.0899999999999"/>
    <n v="1135.0899999999999"/>
    <n v="1135.0899999999999"/>
    <n v="1135.0899999999999"/>
    <n v="6834.43"/>
    <n v="13668.86"/>
    <n v="6834.43"/>
  </r>
  <r>
    <n v="19"/>
    <n v="20"/>
    <x v="4"/>
    <s v="03-Administrative and corporate support"/>
    <x v="28"/>
    <x v="1"/>
    <x v="3"/>
    <x v="13"/>
    <s v="TZA"/>
    <s v="052"/>
    <s v="ADMINISTRATION HR &amp; CORP"/>
    <s v="053"/>
    <s v="EMPLOYEE RELATED COSTS - SOCIAL CONTRIBUTIONS"/>
    <s v="1029"/>
    <x v="13"/>
    <s v="0520531029"/>
    <n v="225"/>
    <n v="0"/>
    <n v="240"/>
    <n v="251.04"/>
    <n v="262.58783999999997"/>
    <n v="0"/>
    <n v="0"/>
    <n v="0"/>
    <n v="0"/>
    <n v="0"/>
    <n v="0"/>
    <n v="0"/>
    <n v="18.64"/>
    <n v="18.64"/>
    <n v="18.64"/>
    <n v="18.64"/>
    <n v="18.64"/>
    <n v="18.64"/>
    <n v="111.84"/>
    <n v="223.68"/>
    <n v="111.84"/>
  </r>
  <r>
    <n v="19"/>
    <n v="20"/>
    <x v="4"/>
    <s v="03-Administrative and corporate support"/>
    <x v="28"/>
    <x v="1"/>
    <x v="15"/>
    <x v="72"/>
    <s v="TZA"/>
    <s v="052"/>
    <s v="ADMINISTRATION HR &amp; CORP"/>
    <s v="064"/>
    <s v="DEPRECIATION"/>
    <s v="1091"/>
    <x v="71"/>
    <s v="0520641091"/>
    <n v="107402"/>
    <n v="-3398"/>
    <n v="125086"/>
    <n v="125086"/>
    <n v="130839.956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5"/>
    <x v="31"/>
    <s v="TZA"/>
    <s v="052"/>
    <s v="ADMINISTRATION HR &amp; CORP"/>
    <s v="066"/>
    <s v="REPAIRS AND MAINTENANCE"/>
    <s v="1101"/>
    <x v="31"/>
    <s v="0520661101"/>
    <n v="69"/>
    <n v="0"/>
    <n v="69"/>
    <n v="72.174000000000007"/>
    <n v="75.4940040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43"/>
    <s v="TZA"/>
    <s v="052"/>
    <s v="ADMINISTRATION HR &amp; CORP"/>
    <s v="078"/>
    <s v="GENERAL EXPENSES - OTHER"/>
    <s v="1301"/>
    <x v="43"/>
    <s v="0520781301"/>
    <n v="0"/>
    <n v="-101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44"/>
    <s v="TZA"/>
    <s v="052"/>
    <s v="ADMINISTRATION HR &amp; CORP"/>
    <s v="078"/>
    <s v="GENERAL EXPENSES - OTHER"/>
    <s v="1308"/>
    <x v="44"/>
    <s v="0520781308"/>
    <n v="8111"/>
    <n v="-9000"/>
    <n v="8111"/>
    <n v="8484.1059999999998"/>
    <n v="8874.3748759999999"/>
    <n v="0"/>
    <n v="0"/>
    <n v="0"/>
    <n v="0"/>
    <n v="0"/>
    <n v="0"/>
    <n v="0"/>
    <n v="0"/>
    <n v="0"/>
    <n v="0"/>
    <n v="8000"/>
    <n v="0"/>
    <n v="0"/>
    <n v="8000"/>
    <n v="16000"/>
    <n v="8000"/>
  </r>
  <r>
    <n v="19"/>
    <n v="20"/>
    <x v="4"/>
    <s v="03-Administrative and corporate support"/>
    <x v="28"/>
    <x v="1"/>
    <x v="5"/>
    <x v="45"/>
    <s v="TZA"/>
    <s v="052"/>
    <s v="ADMINISTRATION HR &amp; CORP"/>
    <s v="078"/>
    <s v="GENERAL EXPENSES - OTHER"/>
    <s v="1311"/>
    <x v="45"/>
    <s v="0520781311"/>
    <n v="40000"/>
    <n v="0"/>
    <n v="40000"/>
    <n v="41840"/>
    <n v="43764.639999999999"/>
    <n v="0"/>
    <n v="0"/>
    <n v="0"/>
    <n v="0"/>
    <n v="0"/>
    <n v="0"/>
    <n v="0"/>
    <n v="16040.57"/>
    <n v="20391.23"/>
    <n v="0"/>
    <n v="1682.54"/>
    <n v="320.3"/>
    <n v="0"/>
    <n v="38434.640000000007"/>
    <n v="76869.280000000013"/>
    <n v="38434.639999999999"/>
  </r>
  <r>
    <n v="19"/>
    <n v="20"/>
    <x v="4"/>
    <s v="03-Administrative and corporate support"/>
    <x v="28"/>
    <x v="1"/>
    <x v="4"/>
    <x v="46"/>
    <s v="TZA"/>
    <s v="052"/>
    <s v="ADMINISTRATION HR &amp; CORP"/>
    <s v="078"/>
    <s v="GENERAL EXPENSES - OTHER"/>
    <s v="1321"/>
    <x v="46"/>
    <s v="052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48"/>
    <s v="TZA"/>
    <s v="052"/>
    <s v="ADMINISTRATION HR &amp; CORP"/>
    <s v="078"/>
    <s v="GENERAL EXPENSES - OTHER"/>
    <s v="1327"/>
    <x v="48"/>
    <s v="0520781327"/>
    <n v="144746"/>
    <n v="0"/>
    <n v="144746"/>
    <n v="151404.31599999999"/>
    <n v="158368.91453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49"/>
    <s v="TZA"/>
    <s v="052"/>
    <s v="ADMINISTRATION HR &amp; CORP"/>
    <s v="078"/>
    <s v="GENERAL EXPENSES - OTHER"/>
    <s v="1336"/>
    <x v="49"/>
    <s v="0520781336"/>
    <n v="1278"/>
    <n v="0"/>
    <n v="1278"/>
    <n v="1336.788"/>
    <n v="1398.2802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15"/>
    <s v="TZA"/>
    <s v="052"/>
    <s v="ADMINISTRATION HR &amp; CORP"/>
    <s v="078"/>
    <s v="GENERAL EXPENSES - OTHER"/>
    <s v="1341"/>
    <x v="15"/>
    <s v="0520781341"/>
    <n v="20830"/>
    <n v="0"/>
    <n v="20089"/>
    <n v="21013.094000000001"/>
    <n v="21979.696324"/>
    <n v="0"/>
    <n v="0"/>
    <n v="0"/>
    <n v="0"/>
    <n v="0"/>
    <n v="0"/>
    <n v="0"/>
    <n v="17854.59"/>
    <n v="0"/>
    <n v="0"/>
    <n v="0"/>
    <n v="0"/>
    <n v="0"/>
    <n v="17854.59"/>
    <n v="35709.18"/>
    <n v="17854.59"/>
  </r>
  <r>
    <n v="19"/>
    <n v="20"/>
    <x v="4"/>
    <s v="03-Administrative and corporate support"/>
    <x v="28"/>
    <x v="1"/>
    <x v="5"/>
    <x v="16"/>
    <s v="TZA"/>
    <s v="052"/>
    <s v="ADMINISTRATION HR &amp; CORP"/>
    <s v="078"/>
    <s v="GENERAL EXPENSES - OTHER"/>
    <s v="1344"/>
    <x v="16"/>
    <s v="0520781344"/>
    <n v="2054"/>
    <n v="0"/>
    <n v="2054"/>
    <n v="2148.4839999999999"/>
    <n v="2247.314264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17"/>
    <s v="TZA"/>
    <s v="052"/>
    <s v="ADMINISTRATION HR &amp; CORP"/>
    <s v="078"/>
    <s v="GENERAL EXPENSES - OTHER"/>
    <s v="1347"/>
    <x v="17"/>
    <s v="0520781347"/>
    <n v="1183"/>
    <n v="0"/>
    <n v="1183"/>
    <n v="1237.4179999999999"/>
    <n v="1294.3392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1"/>
    <x v="4"/>
    <x v="18"/>
    <s v="TZA"/>
    <s v="052"/>
    <s v="ADMINISTRATION HR &amp; CORP"/>
    <s v="078"/>
    <s v="GENERAL EXPENSES - OTHER"/>
    <s v="1348"/>
    <x v="18"/>
    <s v="0520781348"/>
    <n v="99273"/>
    <n v="0"/>
    <n v="99273"/>
    <n v="103839.558"/>
    <n v="108616.177668"/>
    <n v="0"/>
    <n v="0"/>
    <n v="0"/>
    <n v="0"/>
    <n v="0"/>
    <n v="0"/>
    <n v="0"/>
    <n v="5921.75"/>
    <n v="35019.11"/>
    <n v="19834.349999999999"/>
    <n v="19471.86"/>
    <n v="14316.56"/>
    <n v="1540.75"/>
    <n v="96104.38"/>
    <n v="192208.76"/>
    <n v="96104.38"/>
  </r>
  <r>
    <n v="19"/>
    <n v="20"/>
    <x v="4"/>
    <s v="03-Administrative and corporate support"/>
    <x v="28"/>
    <x v="1"/>
    <x v="4"/>
    <x v="51"/>
    <s v="TZA"/>
    <s v="052"/>
    <s v="ADMINISTRATION HR &amp; CORP"/>
    <s v="078"/>
    <s v="GENERAL EXPENSES - OTHER"/>
    <s v="1350"/>
    <x v="51"/>
    <s v="0520781350"/>
    <n v="14969"/>
    <n v="0"/>
    <n v="14969"/>
    <n v="15657.574000000001"/>
    <n v="16377.822404"/>
    <n v="0"/>
    <n v="0"/>
    <n v="0"/>
    <n v="0"/>
    <n v="0"/>
    <n v="0"/>
    <n v="0"/>
    <n v="5800"/>
    <n v="158.15"/>
    <n v="0"/>
    <n v="2865.31"/>
    <n v="2454.9299999999998"/>
    <n v="0"/>
    <n v="11278.39"/>
    <n v="22556.78"/>
    <n v="11278.39"/>
  </r>
  <r>
    <n v="19"/>
    <n v="20"/>
    <x v="4"/>
    <s v="03-Administrative and corporate support"/>
    <x v="28"/>
    <x v="1"/>
    <x v="4"/>
    <x v="19"/>
    <s v="TZA"/>
    <s v="052"/>
    <s v="ADMINISTRATION HR &amp; CORP"/>
    <s v="078"/>
    <s v="GENERAL EXPENSES - OTHER"/>
    <s v="1364"/>
    <x v="19"/>
    <s v="0520781364"/>
    <n v="20000"/>
    <n v="0"/>
    <n v="20000"/>
    <n v="20920"/>
    <n v="21882.32"/>
    <n v="0"/>
    <n v="0"/>
    <n v="0"/>
    <n v="0"/>
    <n v="0"/>
    <n v="0"/>
    <n v="0"/>
    <n v="832"/>
    <n v="410"/>
    <n v="0"/>
    <n v="4134"/>
    <n v="4048.15"/>
    <n v="-2440"/>
    <n v="6984.15"/>
    <n v="13968.3"/>
    <n v="6984.15"/>
  </r>
  <r>
    <n v="19"/>
    <n v="20"/>
    <x v="4"/>
    <s v="03-Administrative and corporate support"/>
    <x v="28"/>
    <x v="1"/>
    <x v="4"/>
    <x v="20"/>
    <s v="TZA"/>
    <s v="052"/>
    <s v="ADMINISTRATION HR &amp; CORP"/>
    <s v="078"/>
    <s v="GENERAL EXPENSES - OTHER"/>
    <s v="1366"/>
    <x v="20"/>
    <s v="0520781366"/>
    <n v="36043"/>
    <n v="-6426"/>
    <n v="32130"/>
    <n v="33607.980000000003"/>
    <n v="35153.947080000005"/>
    <n v="0"/>
    <n v="0"/>
    <n v="0"/>
    <n v="0"/>
    <n v="0"/>
    <n v="0"/>
    <n v="0"/>
    <n v="2500"/>
    <n v="2935.63"/>
    <n v="2947.84"/>
    <n v="2931.22"/>
    <n v="2908.88"/>
    <n v="2914.15"/>
    <n v="17137.72"/>
    <n v="34275.440000000002"/>
    <n v="17137.72"/>
  </r>
  <r>
    <n v="19"/>
    <n v="20"/>
    <x v="4"/>
    <s v="03-Administrative and corporate support"/>
    <x v="28"/>
    <x v="2"/>
    <x v="6"/>
    <x v="22"/>
    <s v="TZA"/>
    <s v="052"/>
    <s v="ADMINISTRATION HR &amp; CORP"/>
    <s v="087"/>
    <s v="INTERNAL CHARGES"/>
    <s v="1531"/>
    <x v="22"/>
    <s v="0520871531"/>
    <n v="91713"/>
    <n v="0"/>
    <n v="91713"/>
    <n v="95931.797999999995"/>
    <n v="100344.6607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2"/>
    <x v="6"/>
    <x v="58"/>
    <s v="TZA"/>
    <s v="052"/>
    <s v="ADMINISTRATION HR &amp; CORP"/>
    <s v="087"/>
    <s v="INTERNAL CHARGES"/>
    <s v="1532"/>
    <x v="58"/>
    <s v="052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28"/>
    <x v="2"/>
    <x v="6"/>
    <x v="59"/>
    <s v="TZA"/>
    <s v="052"/>
    <s v="ADMINISTRATION HR &amp; CORP"/>
    <s v="087"/>
    <s v="INTERNAL CHARGES"/>
    <s v="1533"/>
    <x v="59"/>
    <s v="052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0"/>
    <x v="1"/>
    <x v="157"/>
    <s v="TZA"/>
    <s v="053"/>
    <s v="HUMAN RESOURCES"/>
    <s v="022"/>
    <s v="OPERATING GRANTS &amp; SUBSIDIES"/>
    <s v="0230"/>
    <x v="153"/>
    <s v="0530220230"/>
    <n v="-939106"/>
    <n v="-939106"/>
    <n v="-1200000"/>
    <n v="-1255200"/>
    <n v="-1312939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2"/>
    <x v="9"/>
    <x v="82"/>
    <s v="TZA"/>
    <s v="053"/>
    <s v="HUMAN RESOURCES"/>
    <s v="043"/>
    <s v="INTERNAL RECOVERIES"/>
    <s v="0331"/>
    <x v="22"/>
    <s v="0530430331"/>
    <n v="-15387841"/>
    <n v="0"/>
    <n v="-15387841"/>
    <n v="-16095681.686000001"/>
    <n v="-16836083.043556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2"/>
    <x v="2"/>
    <s v="TZA"/>
    <s v="053"/>
    <s v="HUMAN RESOURCES"/>
    <s v="051"/>
    <s v="EMPLOYEE RELATED COSTS - WAGES &amp; SALARIES"/>
    <s v="1001"/>
    <x v="2"/>
    <s v="0530511001"/>
    <n v="4874034"/>
    <n v="-555495"/>
    <n v="6290901"/>
    <n v="6580282.4460000005"/>
    <n v="6882975.4385160003"/>
    <n v="0"/>
    <n v="0"/>
    <n v="0"/>
    <n v="0"/>
    <n v="0"/>
    <n v="0"/>
    <n v="0"/>
    <n v="519243.13"/>
    <n v="478999.36"/>
    <n v="474061.89"/>
    <n v="477196.32"/>
    <n v="478034.98"/>
    <n v="474362.97"/>
    <n v="2901898.6499999994"/>
    <n v="5803797.2999999989"/>
    <n v="2901898.65"/>
  </r>
  <r>
    <n v="19"/>
    <n v="20"/>
    <x v="4"/>
    <s v="06-Human resource"/>
    <x v="29"/>
    <x v="1"/>
    <x v="2"/>
    <x v="3"/>
    <s v="TZA"/>
    <s v="053"/>
    <s v="HUMAN RESOURCES"/>
    <s v="051"/>
    <s v="EMPLOYEE RELATED COSTS - WAGES &amp; SALARIES"/>
    <s v="1004"/>
    <x v="3"/>
    <s v="0530511004"/>
    <n v="408670"/>
    <n v="-43791"/>
    <n v="461770"/>
    <n v="483011.42"/>
    <n v="505229.94532"/>
    <n v="0"/>
    <n v="0"/>
    <n v="0"/>
    <n v="0"/>
    <n v="0"/>
    <n v="0"/>
    <n v="0"/>
    <n v="0"/>
    <n v="89347.94"/>
    <n v="0"/>
    <n v="0"/>
    <n v="81029.2"/>
    <n v="0"/>
    <n v="170377.14"/>
    <n v="340754.28"/>
    <n v="170377.14"/>
  </r>
  <r>
    <n v="19"/>
    <n v="20"/>
    <x v="4"/>
    <s v="06-Human resource"/>
    <x v="29"/>
    <x v="1"/>
    <x v="2"/>
    <x v="4"/>
    <s v="TZA"/>
    <s v="053"/>
    <s v="HUMAN RESOURCES"/>
    <s v="051"/>
    <s v="EMPLOYEE RELATED COSTS - WAGES &amp; SALARIES"/>
    <s v="1010"/>
    <x v="4"/>
    <s v="0530511010"/>
    <n v="120593"/>
    <n v="0"/>
    <n v="305321"/>
    <n v="319365.766"/>
    <n v="334056.59123600001"/>
    <n v="0"/>
    <n v="0"/>
    <n v="0"/>
    <n v="0"/>
    <n v="0"/>
    <n v="0"/>
    <n v="0"/>
    <n v="80189.36"/>
    <n v="0"/>
    <n v="27199.68"/>
    <n v="0"/>
    <n v="47183.73"/>
    <n v="0"/>
    <n v="154572.77000000002"/>
    <n v="309145.54000000004"/>
    <n v="154572.76999999999"/>
  </r>
  <r>
    <n v="19"/>
    <n v="20"/>
    <x v="4"/>
    <s v="06-Human resource"/>
    <x v="29"/>
    <x v="1"/>
    <x v="2"/>
    <x v="5"/>
    <s v="TZA"/>
    <s v="053"/>
    <s v="HUMAN RESOURCES"/>
    <s v="051"/>
    <s v="EMPLOYEE RELATED COSTS - WAGES &amp; SALARIES"/>
    <s v="1012"/>
    <x v="5"/>
    <s v="0530511012"/>
    <n v="142222"/>
    <n v="0"/>
    <n v="118654"/>
    <n v="124112.084"/>
    <n v="129821.239864"/>
    <n v="0"/>
    <n v="0"/>
    <n v="0"/>
    <n v="0"/>
    <n v="0"/>
    <n v="0"/>
    <n v="0"/>
    <n v="10616.54"/>
    <n v="10617.04"/>
    <n v="8324.5400000000009"/>
    <n v="10617.04"/>
    <n v="8325.0400000000009"/>
    <n v="10617.04"/>
    <n v="59117.240000000005"/>
    <n v="118234.48000000001"/>
    <n v="59117.24"/>
  </r>
  <r>
    <n v="19"/>
    <n v="20"/>
    <x v="4"/>
    <s v="06-Human resource"/>
    <x v="29"/>
    <x v="1"/>
    <x v="2"/>
    <x v="6"/>
    <s v="TZA"/>
    <s v="053"/>
    <s v="HUMAN RESOURCES"/>
    <s v="051"/>
    <s v="EMPLOYEE RELATED COSTS - WAGES &amp; SALARIES"/>
    <s v="1013"/>
    <x v="6"/>
    <s v="0530511013"/>
    <n v="647210"/>
    <n v="0"/>
    <n v="662584"/>
    <n v="693062.86399999994"/>
    <n v="724943.75574399997"/>
    <n v="0"/>
    <n v="0"/>
    <n v="0"/>
    <n v="0"/>
    <n v="0"/>
    <n v="0"/>
    <n v="0"/>
    <n v="37658.400000000001"/>
    <n v="37709.4"/>
    <n v="37760.400000000001"/>
    <n v="37740"/>
    <n v="37682.199999999997"/>
    <n v="37780.800000000003"/>
    <n v="226331.2"/>
    <n v="452662.4"/>
    <n v="226331.2"/>
  </r>
  <r>
    <n v="19"/>
    <n v="20"/>
    <x v="4"/>
    <s v="06-Human resource"/>
    <x v="29"/>
    <x v="1"/>
    <x v="2"/>
    <x v="158"/>
    <s v="TZA"/>
    <s v="053"/>
    <s v="HUMAN RESOURCES"/>
    <s v="051"/>
    <s v="EMPLOYEE RELATED COSTS - WAGES &amp; SALARIES"/>
    <s v="1015"/>
    <x v="154"/>
    <s v="0530511015"/>
    <n v="20000"/>
    <n v="0"/>
    <n v="20000"/>
    <n v="20920"/>
    <n v="21882.32"/>
    <n v="0"/>
    <n v="0"/>
    <n v="0"/>
    <n v="0"/>
    <n v="0"/>
    <n v="0"/>
    <n v="0"/>
    <n v="0"/>
    <n v="300"/>
    <n v="0"/>
    <n v="300"/>
    <n v="600"/>
    <n v="300"/>
    <n v="1500"/>
    <n v="3000"/>
    <n v="1500"/>
  </r>
  <r>
    <n v="19"/>
    <n v="20"/>
    <x v="4"/>
    <s v="06-Human resource"/>
    <x v="29"/>
    <x v="1"/>
    <x v="3"/>
    <x v="7"/>
    <s v="TZA"/>
    <s v="053"/>
    <s v="HUMAN RESOURCES"/>
    <s v="053"/>
    <s v="EMPLOYEE RELATED COSTS - SOCIAL CONTRIBUTIONS"/>
    <s v="1021"/>
    <x v="7"/>
    <s v="0530531021"/>
    <n v="429479"/>
    <n v="-54212"/>
    <n v="503730"/>
    <n v="526901.57999999996"/>
    <n v="551139.05267999996"/>
    <n v="0"/>
    <n v="0"/>
    <n v="0"/>
    <n v="0"/>
    <n v="0"/>
    <n v="0"/>
    <n v="0"/>
    <n v="32175.42"/>
    <n v="30700.7"/>
    <n v="31683.86"/>
    <n v="31683.86"/>
    <n v="31683.86"/>
    <n v="31683.86"/>
    <n v="189611.56"/>
    <n v="379223.12"/>
    <n v="189611.56"/>
  </r>
  <r>
    <n v="19"/>
    <n v="20"/>
    <x v="4"/>
    <s v="06-Human resource"/>
    <x v="29"/>
    <x v="1"/>
    <x v="3"/>
    <x v="8"/>
    <s v="TZA"/>
    <s v="053"/>
    <s v="HUMAN RESOURCES"/>
    <s v="053"/>
    <s v="EMPLOYEE RELATED COSTS - SOCIAL CONTRIBUTIONS"/>
    <s v="1022"/>
    <x v="8"/>
    <s v="0530531022"/>
    <n v="1005450"/>
    <n v="-94589"/>
    <n v="1296222"/>
    <n v="1355848.2120000001"/>
    <n v="1418217.229752"/>
    <n v="0"/>
    <n v="0"/>
    <n v="0"/>
    <n v="0"/>
    <n v="0"/>
    <n v="0"/>
    <n v="0"/>
    <n v="78767.23"/>
    <n v="78767.23"/>
    <n v="79098.73"/>
    <n v="79098.73"/>
    <n v="79098.73"/>
    <n v="79098.73"/>
    <n v="473929.37999999995"/>
    <n v="947858.75999999989"/>
    <n v="473929.38"/>
  </r>
  <r>
    <n v="19"/>
    <n v="20"/>
    <x v="4"/>
    <s v="06-Human resource"/>
    <x v="29"/>
    <x v="1"/>
    <x v="3"/>
    <x v="9"/>
    <s v="TZA"/>
    <s v="053"/>
    <s v="HUMAN RESOURCES"/>
    <s v="053"/>
    <s v="EMPLOYEE RELATED COSTS - SOCIAL CONTRIBUTIONS"/>
    <s v="1023"/>
    <x v="9"/>
    <s v="0530531023"/>
    <n v="21025"/>
    <n v="-1911"/>
    <n v="24848"/>
    <n v="25991.008000000002"/>
    <n v="27186.594368000002"/>
    <n v="0"/>
    <n v="0"/>
    <n v="0"/>
    <n v="0"/>
    <n v="0"/>
    <n v="0"/>
    <n v="0"/>
    <n v="1680.92"/>
    <n v="1695.92"/>
    <n v="1695.2"/>
    <n v="1695.92"/>
    <n v="1695.92"/>
    <n v="1680.92"/>
    <n v="10144.800000000001"/>
    <n v="20289.600000000002"/>
    <n v="10144.799999999999"/>
  </r>
  <r>
    <n v="19"/>
    <n v="20"/>
    <x v="4"/>
    <s v="06-Human resource"/>
    <x v="29"/>
    <x v="1"/>
    <x v="3"/>
    <x v="10"/>
    <s v="TZA"/>
    <s v="053"/>
    <s v="HUMAN RESOURCES"/>
    <s v="053"/>
    <s v="EMPLOYEE RELATED COSTS - SOCIAL CONTRIBUTIONS"/>
    <s v="1024"/>
    <x v="10"/>
    <s v="0530531024"/>
    <n v="98080"/>
    <n v="-10510"/>
    <n v="125817"/>
    <n v="131604.58199999999"/>
    <n v="137658.39277199999"/>
    <n v="0"/>
    <n v="0"/>
    <n v="0"/>
    <n v="0"/>
    <n v="0"/>
    <n v="0"/>
    <n v="0"/>
    <n v="7562.66"/>
    <n v="7562.66"/>
    <n v="7599.49"/>
    <n v="7599.49"/>
    <n v="7599.49"/>
    <n v="7599.49"/>
    <n v="45523.279999999992"/>
    <n v="91046.559999999983"/>
    <n v="45523.28"/>
  </r>
  <r>
    <n v="19"/>
    <n v="20"/>
    <x v="4"/>
    <s v="06-Human resource"/>
    <x v="29"/>
    <x v="1"/>
    <x v="4"/>
    <x v="11"/>
    <s v="TZA"/>
    <s v="053"/>
    <s v="HUMAN RESOURCES"/>
    <s v="053"/>
    <s v="EMPLOYEE RELATED COSTS - SOCIAL CONTRIBUTIONS"/>
    <s v="1027"/>
    <x v="11"/>
    <s v="0530531027"/>
    <n v="67175"/>
    <n v="0"/>
    <n v="77403"/>
    <n v="80963.538"/>
    <n v="84687.860748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12"/>
    <s v="TZA"/>
    <s v="053"/>
    <s v="HUMAN RESOURCES"/>
    <s v="053"/>
    <s v="EMPLOYEE RELATED COSTS - SOCIAL CONTRIBUTIONS"/>
    <s v="1028"/>
    <x v="12"/>
    <s v="0530531028"/>
    <n v="58451"/>
    <n v="-5255"/>
    <n v="76935"/>
    <n v="80474.009999999995"/>
    <n v="84175.814459999994"/>
    <n v="0"/>
    <n v="0"/>
    <n v="0"/>
    <n v="0"/>
    <n v="0"/>
    <n v="0"/>
    <n v="0"/>
    <n v="6335.49"/>
    <n v="6021.63"/>
    <n v="5365.26"/>
    <n v="5161.6099999999997"/>
    <n v="6401.86"/>
    <n v="5096.6499999999996"/>
    <n v="34382.5"/>
    <n v="68765"/>
    <n v="34382.5"/>
  </r>
  <r>
    <n v="19"/>
    <n v="20"/>
    <x v="4"/>
    <s v="06-Human resource"/>
    <x v="29"/>
    <x v="1"/>
    <x v="3"/>
    <x v="13"/>
    <s v="TZA"/>
    <s v="053"/>
    <s v="HUMAN RESOURCES"/>
    <s v="053"/>
    <s v="EMPLOYEE RELATED COSTS - SOCIAL CONTRIBUTIONS"/>
    <s v="1029"/>
    <x v="13"/>
    <s v="0530531029"/>
    <n v="1237"/>
    <n v="-112"/>
    <n v="1557"/>
    <n v="1628.6220000000001"/>
    <n v="1703.5386120000001"/>
    <n v="0"/>
    <n v="0"/>
    <n v="0"/>
    <n v="0"/>
    <n v="0"/>
    <n v="0"/>
    <n v="0"/>
    <n v="102.52"/>
    <n v="102.52"/>
    <n v="102.52"/>
    <n v="102.52"/>
    <n v="102.52"/>
    <n v="102.52"/>
    <n v="615.12"/>
    <n v="1230.24"/>
    <n v="615.12"/>
  </r>
  <r>
    <n v="19"/>
    <n v="20"/>
    <x v="4"/>
    <s v="06-Human resource"/>
    <x v="29"/>
    <x v="1"/>
    <x v="15"/>
    <x v="72"/>
    <s v="TZA"/>
    <s v="053"/>
    <s v="HUMAN RESOURCES"/>
    <s v="064"/>
    <s v="DEPRECIATION"/>
    <s v="1091"/>
    <x v="71"/>
    <s v="0530641091"/>
    <n v="2925"/>
    <n v="-93"/>
    <n v="3018"/>
    <n v="3018"/>
    <n v="3156.8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5"/>
    <x v="31"/>
    <s v="TZA"/>
    <s v="053"/>
    <s v="HUMAN RESOURCES"/>
    <s v="066"/>
    <s v="REPAIRS AND MAINTENANCE"/>
    <s v="1101"/>
    <x v="31"/>
    <s v="0530661101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5"/>
    <x v="32"/>
    <s v="TZA"/>
    <s v="053"/>
    <s v="HUMAN RESOURCES"/>
    <s v="066"/>
    <s v="REPAIRS AND MAINTENANCE"/>
    <s v="1111"/>
    <x v="32"/>
    <s v="0530661111"/>
    <n v="2345"/>
    <n v="0"/>
    <n v="2345"/>
    <n v="2452.87"/>
    <n v="2565.70201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24"/>
    <x v="159"/>
    <s v="TZA"/>
    <s v="053"/>
    <s v="HUMAN RESOURCES"/>
    <s v="076"/>
    <s v="GRANTS &amp; SUBSIDIES PAID"/>
    <s v="1298"/>
    <x v="155"/>
    <s v="0530761298"/>
    <n v="939106"/>
    <n v="939106"/>
    <n v="1200000"/>
    <n v="1255200"/>
    <n v="1312939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160"/>
    <s v="TZA"/>
    <s v="053"/>
    <s v="HUMAN RESOURCES"/>
    <s v="078"/>
    <s v="GENERAL EXPENSES - OTHER"/>
    <s v="1302"/>
    <x v="156"/>
    <s v="0530781302"/>
    <n v="185760"/>
    <n v="0"/>
    <n v="185760"/>
    <n v="194304.96"/>
    <n v="203242.98815999998"/>
    <n v="0"/>
    <n v="0"/>
    <n v="0"/>
    <n v="0"/>
    <n v="0"/>
    <n v="0"/>
    <n v="0"/>
    <n v="6300"/>
    <n v="45823.28"/>
    <n v="0"/>
    <n v="4400"/>
    <n v="32335.56"/>
    <n v="30797.24"/>
    <n v="119656.08"/>
    <n v="239312.16"/>
    <n v="119656.08"/>
  </r>
  <r>
    <n v="19"/>
    <n v="20"/>
    <x v="4"/>
    <s v="06-Human resource"/>
    <x v="29"/>
    <x v="1"/>
    <x v="4"/>
    <x v="44"/>
    <s v="TZA"/>
    <s v="053"/>
    <s v="HUMAN RESOURCES"/>
    <s v="078"/>
    <s v="GENERAL EXPENSES - OTHER"/>
    <s v="1308"/>
    <x v="44"/>
    <s v="0530781308"/>
    <n v="14470"/>
    <n v="-12615"/>
    <n v="14470"/>
    <n v="15135.62"/>
    <n v="15831.85852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73"/>
    <s v="TZA"/>
    <s v="053"/>
    <s v="HUMAN RESOURCES"/>
    <s v="078"/>
    <s v="GENERAL EXPENSES - OTHER"/>
    <s v="1310"/>
    <x v="72"/>
    <s v="0530781310"/>
    <n v="51534"/>
    <n v="0"/>
    <n v="51534"/>
    <n v="53904.563999999998"/>
    <n v="56384.173943999995"/>
    <n v="0"/>
    <n v="0"/>
    <n v="0"/>
    <n v="0"/>
    <n v="0"/>
    <n v="0"/>
    <n v="0"/>
    <n v="0"/>
    <n v="0"/>
    <n v="2000"/>
    <n v="558.88"/>
    <n v="1982.71"/>
    <n v="20532.2"/>
    <n v="25073.79"/>
    <n v="50147.58"/>
    <n v="25073.79"/>
  </r>
  <r>
    <n v="19"/>
    <n v="20"/>
    <x v="4"/>
    <s v="06-Human resource"/>
    <x v="29"/>
    <x v="1"/>
    <x v="4"/>
    <x v="46"/>
    <s v="TZA"/>
    <s v="053"/>
    <s v="HUMAN RESOURCES"/>
    <s v="078"/>
    <s v="GENERAL EXPENSES - OTHER"/>
    <s v="1321"/>
    <x v="46"/>
    <s v="0530781321"/>
    <n v="2000"/>
    <n v="0"/>
    <n v="2000"/>
    <n v="2000"/>
    <n v="2000"/>
    <n v="0"/>
    <n v="0"/>
    <n v="0"/>
    <n v="0"/>
    <n v="0"/>
    <n v="0"/>
    <n v="0"/>
    <n v="0"/>
    <n v="90"/>
    <n v="199.54"/>
    <n v="0"/>
    <n v="0"/>
    <n v="0"/>
    <n v="289.53999999999996"/>
    <n v="579.07999999999993"/>
    <n v="289.54000000000002"/>
  </r>
  <r>
    <n v="19"/>
    <n v="20"/>
    <x v="4"/>
    <s v="06-Human resource"/>
    <x v="29"/>
    <x v="1"/>
    <x v="4"/>
    <x v="48"/>
    <s v="TZA"/>
    <s v="053"/>
    <s v="HUMAN RESOURCES"/>
    <s v="078"/>
    <s v="GENERAL EXPENSES - OTHER"/>
    <s v="1327"/>
    <x v="48"/>
    <s v="0530781327"/>
    <n v="198318"/>
    <n v="0"/>
    <n v="198318"/>
    <n v="207440.628"/>
    <n v="216982.896887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161"/>
    <s v="TZA"/>
    <s v="053"/>
    <s v="HUMAN RESOURCES"/>
    <s v="078"/>
    <s v="GENERAL EXPENSES - OTHER"/>
    <s v="1337"/>
    <x v="157"/>
    <s v="0530781337"/>
    <n v="39293"/>
    <n v="0"/>
    <n v="39293"/>
    <n v="41100.478000000003"/>
    <n v="42991.099988000002"/>
    <n v="0"/>
    <n v="0"/>
    <n v="0"/>
    <n v="0"/>
    <n v="0"/>
    <n v="0"/>
    <n v="0"/>
    <n v="0"/>
    <n v="0"/>
    <n v="0"/>
    <n v="2000"/>
    <n v="175.6"/>
    <n v="1412.58"/>
    <n v="3588.18"/>
    <n v="7176.36"/>
    <n v="3588.18"/>
  </r>
  <r>
    <n v="19"/>
    <n v="20"/>
    <x v="4"/>
    <s v="06-Human resource"/>
    <x v="29"/>
    <x v="1"/>
    <x v="4"/>
    <x v="15"/>
    <s v="TZA"/>
    <s v="053"/>
    <s v="HUMAN RESOURCES"/>
    <s v="078"/>
    <s v="GENERAL EXPENSES - OTHER"/>
    <s v="1341"/>
    <x v="15"/>
    <s v="0530781341"/>
    <n v="86122"/>
    <n v="0"/>
    <n v="99235"/>
    <n v="103799.81"/>
    <n v="108574.60126"/>
    <n v="0"/>
    <n v="0"/>
    <n v="0"/>
    <n v="0"/>
    <n v="0"/>
    <n v="0"/>
    <n v="0"/>
    <n v="73820.12"/>
    <n v="0"/>
    <n v="0"/>
    <n v="0"/>
    <n v="0"/>
    <n v="0"/>
    <n v="73820.12"/>
    <n v="147640.24"/>
    <n v="73820.12"/>
  </r>
  <r>
    <n v="19"/>
    <n v="20"/>
    <x v="4"/>
    <s v="06-Human resource"/>
    <x v="29"/>
    <x v="1"/>
    <x v="5"/>
    <x v="16"/>
    <s v="TZA"/>
    <s v="053"/>
    <s v="HUMAN RESOURCES"/>
    <s v="078"/>
    <s v="GENERAL EXPENSES - OTHER"/>
    <s v="1344"/>
    <x v="16"/>
    <s v="0530781344"/>
    <n v="14080"/>
    <n v="5500"/>
    <n v="14080"/>
    <n v="14727.68"/>
    <n v="15405.15328"/>
    <n v="0"/>
    <n v="0"/>
    <n v="0"/>
    <n v="0"/>
    <n v="0"/>
    <n v="0"/>
    <n v="0"/>
    <n v="0"/>
    <n v="556.35"/>
    <n v="2225.56"/>
    <n v="2225.56"/>
    <n v="-2225.56"/>
    <n v="0"/>
    <n v="2781.9099999999994"/>
    <n v="5563.8199999999988"/>
    <n v="2781.91"/>
  </r>
  <r>
    <n v="19"/>
    <n v="20"/>
    <x v="4"/>
    <s v="06-Human resource"/>
    <x v="29"/>
    <x v="1"/>
    <x v="4"/>
    <x v="17"/>
    <s v="TZA"/>
    <s v="053"/>
    <s v="HUMAN RESOURCES"/>
    <s v="078"/>
    <s v="GENERAL EXPENSES - OTHER"/>
    <s v="1347"/>
    <x v="17"/>
    <s v="0530781347"/>
    <n v="4216"/>
    <n v="-500"/>
    <n v="4216"/>
    <n v="4409.9359999999997"/>
    <n v="4612.793055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18"/>
    <s v="TZA"/>
    <s v="053"/>
    <s v="HUMAN RESOURCES"/>
    <s v="078"/>
    <s v="GENERAL EXPENSES - OTHER"/>
    <s v="1348"/>
    <x v="18"/>
    <s v="0530781348"/>
    <n v="33926"/>
    <n v="0"/>
    <n v="33926"/>
    <n v="35486.595999999998"/>
    <n v="37118.979415999995"/>
    <n v="0"/>
    <n v="0"/>
    <n v="0"/>
    <n v="0"/>
    <n v="0"/>
    <n v="0"/>
    <n v="0"/>
    <n v="4009.12"/>
    <n v="9817.58"/>
    <n v="475.29"/>
    <n v="2149.7199999999998"/>
    <n v="4474.2299999999996"/>
    <n v="4453.55"/>
    <n v="25379.49"/>
    <n v="50758.98"/>
    <n v="25379.49"/>
  </r>
  <r>
    <n v="19"/>
    <n v="20"/>
    <x v="4"/>
    <s v="06-Human resource"/>
    <x v="29"/>
    <x v="1"/>
    <x v="4"/>
    <x v="51"/>
    <s v="TZA"/>
    <s v="053"/>
    <s v="HUMAN RESOURCES"/>
    <s v="078"/>
    <s v="GENERAL EXPENSES - OTHER"/>
    <s v="1350"/>
    <x v="51"/>
    <s v="0530781350"/>
    <n v="1000"/>
    <n v="0"/>
    <n v="1000"/>
    <n v="1046"/>
    <n v="1094.116"/>
    <n v="0"/>
    <n v="0"/>
    <n v="0"/>
    <n v="0"/>
    <n v="0"/>
    <n v="0"/>
    <n v="0"/>
    <n v="218.53"/>
    <n v="0"/>
    <n v="0"/>
    <n v="0"/>
    <n v="0"/>
    <n v="0"/>
    <n v="218.53"/>
    <n v="437.06"/>
    <n v="218.53"/>
  </r>
  <r>
    <n v="19"/>
    <n v="20"/>
    <x v="4"/>
    <s v="06-Human resource"/>
    <x v="29"/>
    <x v="1"/>
    <x v="4"/>
    <x v="54"/>
    <s v="TZA"/>
    <s v="053"/>
    <s v="HUMAN RESOURCES"/>
    <s v="078"/>
    <s v="GENERAL EXPENSES - OTHER"/>
    <s v="1363"/>
    <x v="54"/>
    <s v="0530781363"/>
    <n v="4219"/>
    <n v="0"/>
    <n v="4219"/>
    <n v="4413.0739999999996"/>
    <n v="4616.075403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4"/>
    <x v="19"/>
    <s v="TZA"/>
    <s v="053"/>
    <s v="HUMAN RESOURCES"/>
    <s v="078"/>
    <s v="GENERAL EXPENSES - OTHER"/>
    <s v="1364"/>
    <x v="19"/>
    <s v="0530781364"/>
    <n v="120000"/>
    <n v="-30000"/>
    <n v="120000"/>
    <n v="125520"/>
    <n v="131293.92000000001"/>
    <n v="0"/>
    <n v="0"/>
    <n v="0"/>
    <n v="0"/>
    <n v="0"/>
    <n v="0"/>
    <n v="0"/>
    <n v="4000"/>
    <n v="19083.18"/>
    <n v="12387.69"/>
    <n v="7684.39"/>
    <n v="11872.01"/>
    <n v="5240.8"/>
    <n v="60268.070000000007"/>
    <n v="120536.14000000001"/>
    <n v="60268.07"/>
  </r>
  <r>
    <n v="19"/>
    <n v="20"/>
    <x v="4"/>
    <s v="06-Human resource"/>
    <x v="29"/>
    <x v="1"/>
    <x v="4"/>
    <x v="20"/>
    <s v="TZA"/>
    <s v="053"/>
    <s v="HUMAN RESOURCES"/>
    <s v="078"/>
    <s v="GENERAL EXPENSES - OTHER"/>
    <s v="1366"/>
    <x v="20"/>
    <s v="0530781366"/>
    <n v="72119"/>
    <n v="-39841"/>
    <n v="50123"/>
    <n v="52428.658000000003"/>
    <n v="54840.376268"/>
    <n v="0"/>
    <n v="0"/>
    <n v="0"/>
    <n v="0"/>
    <n v="0"/>
    <n v="0"/>
    <n v="0"/>
    <n v="3900"/>
    <n v="4584.99"/>
    <n v="4604.1899999999996"/>
    <n v="4578.0600000000004"/>
    <n v="4542.9399999999996"/>
    <n v="4551.21"/>
    <n v="26761.39"/>
    <n v="53522.78"/>
    <n v="26761.39"/>
  </r>
  <r>
    <n v="19"/>
    <n v="20"/>
    <x v="4"/>
    <s v="06-Human resource"/>
    <x v="29"/>
    <x v="1"/>
    <x v="4"/>
    <x v="21"/>
    <s v="TZA"/>
    <s v="053"/>
    <s v="HUMAN RESOURCES"/>
    <s v="078"/>
    <s v="GENERAL EXPENSES - OTHER"/>
    <s v="1368"/>
    <x v="21"/>
    <s v="0530781368"/>
    <n v="2253125"/>
    <n v="-400000"/>
    <n v="2253125"/>
    <n v="2356768.75"/>
    <n v="2465180.1124999998"/>
    <n v="424619.57"/>
    <n v="0"/>
    <n v="0"/>
    <n v="0"/>
    <n v="0"/>
    <n v="0"/>
    <n v="0"/>
    <n v="14500"/>
    <n v="540539.17000000004"/>
    <n v="52625"/>
    <n v="627716.47"/>
    <n v="593124.79"/>
    <n v="0"/>
    <n v="1828505.4300000002"/>
    <n v="3657010.8600000003"/>
    <n v="1828505.43"/>
  </r>
  <r>
    <n v="19"/>
    <n v="20"/>
    <x v="4"/>
    <s v="06-Human resource"/>
    <x v="29"/>
    <x v="1"/>
    <x v="4"/>
    <x v="162"/>
    <s v="TZA"/>
    <s v="053"/>
    <s v="HUMAN RESOURCES"/>
    <s v="078"/>
    <s v="GENERAL EXPENSES - OTHER"/>
    <s v="1369"/>
    <x v="158"/>
    <s v="0530781369"/>
    <n v="1127980"/>
    <n v="0"/>
    <n v="1127980"/>
    <n v="1179867.08"/>
    <n v="1234140.9656800001"/>
    <n v="0"/>
    <n v="0"/>
    <n v="0"/>
    <n v="0"/>
    <n v="0"/>
    <n v="0"/>
    <n v="0"/>
    <n v="0"/>
    <n v="0"/>
    <n v="48000"/>
    <n v="0"/>
    <n v="105600"/>
    <n v="423001"/>
    <n v="576601"/>
    <n v="1153202"/>
    <n v="576601"/>
  </r>
  <r>
    <n v="19"/>
    <n v="20"/>
    <x v="4"/>
    <s v="06-Human resource"/>
    <x v="29"/>
    <x v="2"/>
    <x v="6"/>
    <x v="22"/>
    <s v="TZA"/>
    <s v="053"/>
    <s v="HUMAN RESOURCES"/>
    <s v="087"/>
    <s v="INTERNAL CHARGES"/>
    <s v="1531"/>
    <x v="22"/>
    <s v="0530871531"/>
    <n v="561589"/>
    <n v="0"/>
    <n v="561589"/>
    <n v="587422.09400000004"/>
    <n v="614443.510324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2"/>
    <x v="6"/>
    <x v="58"/>
    <s v="TZA"/>
    <s v="053"/>
    <s v="HUMAN RESOURCES"/>
    <s v="087"/>
    <s v="INTERNAL CHARGES"/>
    <s v="1532"/>
    <x v="58"/>
    <s v="0530871532"/>
    <n v="858923"/>
    <n v="0"/>
    <n v="858923"/>
    <n v="898433.45799999998"/>
    <n v="939761.397067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2"/>
    <x v="6"/>
    <x v="59"/>
    <s v="TZA"/>
    <s v="053"/>
    <s v="HUMAN RESOURCES"/>
    <s v="087"/>
    <s v="INTERNAL CHARGES"/>
    <s v="1533"/>
    <x v="59"/>
    <s v="0530871533"/>
    <n v="717584"/>
    <n v="0"/>
    <n v="717584"/>
    <n v="750592.86400000006"/>
    <n v="785120.1357440000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5"/>
    <x v="16"/>
    <x v="76"/>
    <s v="TZA"/>
    <s v="053"/>
    <s v="HUMAN RESOURCES"/>
    <s v="095"/>
    <s v="TRANSFERS FROM / (TO) RESERVES"/>
    <s v="2054"/>
    <x v="75"/>
    <s v="0530952054"/>
    <n v="-2311"/>
    <n v="0"/>
    <n v="-2311"/>
    <n v="-2311"/>
    <n v="-2417.3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2"/>
    <x v="9"/>
    <x v="82"/>
    <s v="TZA"/>
    <s v="054"/>
    <s v="OCCUPATIONAL HEALTH &amp; SAFETY"/>
    <s v="043"/>
    <s v="INTERNAL RECOVERIES"/>
    <s v="0331"/>
    <x v="22"/>
    <s v="0540430331"/>
    <n v="-467702"/>
    <n v="0"/>
    <n v="-467702"/>
    <n v="-489216.29200000002"/>
    <n v="-511720.241432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5"/>
    <x v="32"/>
    <s v="TZA"/>
    <s v="054"/>
    <s v="OCCUPATIONAL HEALTH &amp; SAFETY"/>
    <s v="066"/>
    <s v="REPAIRS AND MAINTENANCE"/>
    <s v="1111"/>
    <x v="32"/>
    <s v="0540661111"/>
    <n v="722"/>
    <n v="0"/>
    <n v="722"/>
    <n v="755.21199999999999"/>
    <n v="789.95175199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44"/>
    <s v="TZA"/>
    <s v="054"/>
    <s v="OCCUPATIONAL HEALTH &amp; SAFETY"/>
    <s v="078"/>
    <s v="GENERAL EXPENSES - OTHER"/>
    <s v="1308"/>
    <x v="44"/>
    <s v="0540781308"/>
    <n v="1863"/>
    <n v="0"/>
    <n v="1863"/>
    <n v="1948.6980000000001"/>
    <n v="2038.33810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73"/>
    <s v="TZA"/>
    <s v="054"/>
    <s v="OCCUPATIONAL HEALTH &amp; SAFETY"/>
    <s v="078"/>
    <s v="GENERAL EXPENSES - OTHER"/>
    <s v="1310"/>
    <x v="72"/>
    <s v="0540781310"/>
    <n v="1183"/>
    <n v="0"/>
    <n v="1183"/>
    <n v="1237.4179999999999"/>
    <n v="1294.3392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5"/>
    <x v="45"/>
    <s v="TZA"/>
    <s v="054"/>
    <s v="OCCUPATIONAL HEALTH &amp; SAFETY"/>
    <s v="078"/>
    <s v="GENERAL EXPENSES - OTHER"/>
    <s v="1311"/>
    <x v="45"/>
    <s v="0540781311"/>
    <n v="63"/>
    <n v="0"/>
    <n v="63"/>
    <n v="65.897999999999996"/>
    <n v="68.9293079999999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163"/>
    <s v="TZA"/>
    <s v="054"/>
    <s v="OCCUPATIONAL HEALTH &amp; SAFETY"/>
    <s v="078"/>
    <s v="GENERAL EXPENSES - OTHER"/>
    <s v="1324"/>
    <x v="159"/>
    <s v="0540781324"/>
    <n v="241000"/>
    <n v="-59000"/>
    <n v="241000"/>
    <n v="252086"/>
    <n v="263681.95600000001"/>
    <n v="0"/>
    <n v="0"/>
    <n v="0"/>
    <n v="0"/>
    <n v="0"/>
    <n v="0"/>
    <n v="0"/>
    <n v="0"/>
    <n v="2259.6"/>
    <n v="4116.45"/>
    <n v="3840"/>
    <n v="296.92"/>
    <n v="0"/>
    <n v="10512.97"/>
    <n v="21025.94"/>
    <n v="10512.97"/>
  </r>
  <r>
    <n v="19"/>
    <n v="20"/>
    <x v="4"/>
    <s v="03-Administrative and corporate support"/>
    <x v="30"/>
    <x v="1"/>
    <x v="5"/>
    <x v="16"/>
    <s v="TZA"/>
    <s v="054"/>
    <s v="OCCUPATIONAL HEALTH &amp; SAFETY"/>
    <s v="078"/>
    <s v="GENERAL EXPENSES - OTHER"/>
    <s v="1344"/>
    <x v="16"/>
    <s v="0540781344"/>
    <n v="2285"/>
    <n v="0"/>
    <n v="2285"/>
    <n v="2390.11"/>
    <n v="2500.05506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17"/>
    <s v="TZA"/>
    <s v="054"/>
    <s v="OCCUPATIONAL HEALTH &amp; SAFETY"/>
    <s v="078"/>
    <s v="GENERAL EXPENSES - OTHER"/>
    <s v="1347"/>
    <x v="17"/>
    <s v="0540781347"/>
    <n v="427"/>
    <n v="0"/>
    <n v="427"/>
    <n v="446.642"/>
    <n v="467.187531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18"/>
    <s v="TZA"/>
    <s v="054"/>
    <s v="OCCUPATIONAL HEALTH &amp; SAFETY"/>
    <s v="078"/>
    <s v="GENERAL EXPENSES - OTHER"/>
    <s v="1348"/>
    <x v="18"/>
    <s v="0540781348"/>
    <n v="884"/>
    <n v="0"/>
    <n v="884"/>
    <n v="924.66399999999999"/>
    <n v="967.19854399999997"/>
    <n v="0"/>
    <n v="0"/>
    <n v="0"/>
    <n v="0"/>
    <n v="0"/>
    <n v="0"/>
    <n v="0"/>
    <n v="0"/>
    <n v="254.85"/>
    <n v="158.43"/>
    <n v="144.93"/>
    <n v="106.88"/>
    <n v="0"/>
    <n v="665.09"/>
    <n v="1330.18"/>
    <n v="665.09"/>
  </r>
  <r>
    <n v="19"/>
    <n v="20"/>
    <x v="4"/>
    <s v="03-Administrative and corporate support"/>
    <x v="30"/>
    <x v="1"/>
    <x v="4"/>
    <x v="19"/>
    <s v="TZA"/>
    <s v="054"/>
    <s v="OCCUPATIONAL HEALTH &amp; SAFETY"/>
    <s v="078"/>
    <s v="GENERAL EXPENSES - OTHER"/>
    <s v="1364"/>
    <x v="19"/>
    <s v="0540781364"/>
    <n v="26835"/>
    <n v="0"/>
    <n v="26835"/>
    <n v="28069.41"/>
    <n v="29360.602859999999"/>
    <n v="0"/>
    <n v="0"/>
    <n v="0"/>
    <n v="0"/>
    <n v="0"/>
    <n v="0"/>
    <n v="0"/>
    <n v="2279.96"/>
    <n v="9525.31"/>
    <n v="390"/>
    <n v="10005.51"/>
    <n v="3187.12"/>
    <n v="0"/>
    <n v="25387.899999999998"/>
    <n v="50775.799999999996"/>
    <n v="25387.9"/>
  </r>
  <r>
    <n v="19"/>
    <n v="20"/>
    <x v="4"/>
    <s v="03-Administrative and corporate support"/>
    <x v="30"/>
    <x v="1"/>
    <x v="4"/>
    <x v="20"/>
    <s v="TZA"/>
    <s v="054"/>
    <s v="OCCUPATIONAL HEALTH &amp; SAFETY"/>
    <s v="078"/>
    <s v="GENERAL EXPENSES - OTHER"/>
    <s v="1366"/>
    <x v="20"/>
    <s v="05407813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1"/>
    <x v="4"/>
    <x v="55"/>
    <s v="TZA"/>
    <s v="054"/>
    <s v="OCCUPATIONAL HEALTH &amp; SAFETY"/>
    <s v="078"/>
    <s v="GENERAL EXPENSES - OTHER"/>
    <s v="1367"/>
    <x v="55"/>
    <s v="0540781367"/>
    <n v="813"/>
    <n v="0"/>
    <n v="813"/>
    <n v="850.39800000000002"/>
    <n v="889.516307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2"/>
    <x v="6"/>
    <x v="22"/>
    <s v="TZA"/>
    <s v="054"/>
    <s v="OCCUPATIONAL HEALTH &amp; SAFETY"/>
    <s v="087"/>
    <s v="INTERNAL CHARGES"/>
    <s v="1531"/>
    <x v="22"/>
    <s v="0540871531"/>
    <n v="13208"/>
    <n v="0"/>
    <n v="13208"/>
    <n v="13815.567999999999"/>
    <n v="14451.084127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2"/>
    <x v="6"/>
    <x v="58"/>
    <s v="TZA"/>
    <s v="054"/>
    <s v="OCCUPATIONAL HEALTH &amp; SAFETY"/>
    <s v="087"/>
    <s v="INTERNAL CHARGES"/>
    <s v="1532"/>
    <x v="58"/>
    <s v="0540871532"/>
    <n v="66071"/>
    <n v="0"/>
    <n v="66071"/>
    <n v="69110.266000000003"/>
    <n v="72289.33823600001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0"/>
    <x v="2"/>
    <x v="6"/>
    <x v="59"/>
    <s v="TZA"/>
    <s v="054"/>
    <s v="OCCUPATIONAL HEALTH &amp; SAFETY"/>
    <s v="087"/>
    <s v="INTERNAL CHARGES"/>
    <s v="1533"/>
    <x v="59"/>
    <s v="0540871533"/>
    <n v="79732"/>
    <n v="0"/>
    <n v="79732"/>
    <n v="83399.672000000006"/>
    <n v="87236.056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0"/>
    <x v="17"/>
    <x v="95"/>
    <s v="TZA"/>
    <s v="056"/>
    <s v="CORPORATE SERVICES"/>
    <s v="024"/>
    <s v="OTHER REVENUE"/>
    <s v="0231"/>
    <x v="93"/>
    <s v="0560240231"/>
    <n v="-78"/>
    <n v="0"/>
    <n v="-78"/>
    <n v="-81.587999999999994"/>
    <n v="-85.34104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0"/>
    <x v="17"/>
    <x v="96"/>
    <s v="TZA"/>
    <s v="056"/>
    <s v="CORPORATE SERVICES"/>
    <s v="024"/>
    <s v="OTHER REVENUE"/>
    <s v="0237"/>
    <x v="94"/>
    <s v="0560240237"/>
    <n v="-25"/>
    <n v="0"/>
    <n v="-25"/>
    <n v="-26.15"/>
    <n v="-27.352899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2"/>
    <x v="9"/>
    <x v="82"/>
    <s v="TZA"/>
    <s v="056"/>
    <s v="CORPORATE SERVICES"/>
    <s v="043"/>
    <s v="INTERNAL RECOVERIES"/>
    <s v="0331"/>
    <x v="22"/>
    <s v="0560430331"/>
    <n v="-10320730"/>
    <n v="0"/>
    <n v="-10320730"/>
    <n v="-10795483.58"/>
    <n v="-11292075.82468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2"/>
    <x v="2"/>
    <s v="TZA"/>
    <s v="056"/>
    <s v="CORPORATE SERVICES"/>
    <s v="051"/>
    <s v="EMPLOYEE RELATED COSTS - WAGES &amp; SALARIES"/>
    <s v="1001"/>
    <x v="2"/>
    <s v="0560511001"/>
    <n v="5575794"/>
    <n v="0"/>
    <n v="5361809"/>
    <n v="5608452.2139999997"/>
    <n v="5866441.0158439996"/>
    <n v="0"/>
    <n v="0"/>
    <n v="0"/>
    <n v="0"/>
    <n v="0"/>
    <n v="0"/>
    <n v="0"/>
    <n v="492987.34"/>
    <n v="494501.59"/>
    <n v="480793.1"/>
    <n v="460047.03"/>
    <n v="460030.88"/>
    <n v="460058.43"/>
    <n v="2848418.37"/>
    <n v="5696836.7400000002"/>
    <n v="2848418.37"/>
  </r>
  <r>
    <n v="19"/>
    <n v="20"/>
    <x v="4"/>
    <s v="03-Administrative and corporate support"/>
    <x v="31"/>
    <x v="1"/>
    <x v="2"/>
    <x v="27"/>
    <s v="TZA"/>
    <s v="056"/>
    <s v="CORPORATE SERVICES"/>
    <s v="051"/>
    <s v="EMPLOYEE RELATED COSTS - WAGES &amp; SALARIES"/>
    <s v="1002"/>
    <x v="27"/>
    <s v="0560511002"/>
    <n v="67713"/>
    <n v="-31714"/>
    <n v="33885"/>
    <n v="35443.71"/>
    <n v="37074.12066"/>
    <n v="0"/>
    <n v="0"/>
    <n v="0"/>
    <n v="0"/>
    <n v="0"/>
    <n v="0"/>
    <n v="0"/>
    <n v="21740.14"/>
    <n v="5562.71"/>
    <n v="5870.47"/>
    <n v="34080.93"/>
    <n v="28326.880000000001"/>
    <n v="25634.71"/>
    <n v="121215.84"/>
    <n v="242431.68"/>
    <n v="121215.84"/>
  </r>
  <r>
    <n v="19"/>
    <n v="20"/>
    <x v="4"/>
    <s v="03-Administrative and corporate support"/>
    <x v="31"/>
    <x v="1"/>
    <x v="2"/>
    <x v="3"/>
    <s v="TZA"/>
    <s v="056"/>
    <s v="CORPORATE SERVICES"/>
    <s v="051"/>
    <s v="EMPLOYEE RELATED COSTS - WAGES &amp; SALARIES"/>
    <s v="1004"/>
    <x v="3"/>
    <s v="0560511004"/>
    <n v="464649"/>
    <n v="0"/>
    <n v="446813"/>
    <n v="467366.39799999999"/>
    <n v="488865.252308"/>
    <n v="0"/>
    <n v="0"/>
    <n v="0"/>
    <n v="0"/>
    <n v="0"/>
    <n v="0"/>
    <n v="0"/>
    <n v="28208.05"/>
    <n v="51182.96"/>
    <n v="91240.24"/>
    <n v="31146.639999999999"/>
    <n v="42981.51"/>
    <n v="0"/>
    <n v="244759.40000000002"/>
    <n v="489518.80000000005"/>
    <n v="244759.4"/>
  </r>
  <r>
    <n v="19"/>
    <n v="20"/>
    <x v="4"/>
    <s v="03-Administrative and corporate support"/>
    <x v="31"/>
    <x v="1"/>
    <x v="2"/>
    <x v="4"/>
    <s v="TZA"/>
    <s v="056"/>
    <s v="CORPORATE SERVICES"/>
    <s v="051"/>
    <s v="EMPLOYEE RELATED COSTS - WAGES &amp; SALARIES"/>
    <s v="1010"/>
    <x v="4"/>
    <s v="0560511010"/>
    <n v="238087"/>
    <n v="0"/>
    <n v="273160"/>
    <n v="285725.36"/>
    <n v="298868.72655999998"/>
    <n v="0"/>
    <n v="0"/>
    <n v="0"/>
    <n v="0"/>
    <n v="0"/>
    <n v="0"/>
    <n v="0"/>
    <n v="36602.239999999998"/>
    <n v="16981.2"/>
    <n v="75971.28"/>
    <n v="0"/>
    <n v="0"/>
    <n v="35394.400000000001"/>
    <n v="164949.12"/>
    <n v="329898.23999999999"/>
    <n v="164949.12"/>
  </r>
  <r>
    <n v="19"/>
    <n v="20"/>
    <x v="4"/>
    <s v="03-Administrative and corporate support"/>
    <x v="31"/>
    <x v="1"/>
    <x v="2"/>
    <x v="5"/>
    <s v="TZA"/>
    <s v="056"/>
    <s v="CORPORATE SERVICES"/>
    <s v="051"/>
    <s v="EMPLOYEE RELATED COSTS - WAGES &amp; SALARIES"/>
    <s v="1012"/>
    <x v="5"/>
    <s v="0560511012"/>
    <n v="91778"/>
    <n v="0"/>
    <n v="64457"/>
    <n v="67422.021999999997"/>
    <n v="70523.435012000002"/>
    <n v="0"/>
    <n v="0"/>
    <n v="0"/>
    <n v="0"/>
    <n v="0"/>
    <n v="0"/>
    <n v="0"/>
    <n v="4107.54"/>
    <n v="4107.54"/>
    <n v="4107.54"/>
    <n v="4107.54"/>
    <n v="4107.54"/>
    <n v="4107.54"/>
    <n v="24645.24"/>
    <n v="49290.48"/>
    <n v="24645.24"/>
  </r>
  <r>
    <n v="19"/>
    <n v="20"/>
    <x v="4"/>
    <s v="03-Administrative and corporate support"/>
    <x v="31"/>
    <x v="1"/>
    <x v="2"/>
    <x v="6"/>
    <s v="TZA"/>
    <s v="056"/>
    <s v="CORPORATE SERVICES"/>
    <s v="051"/>
    <s v="EMPLOYEE RELATED COSTS - WAGES &amp; SALARIES"/>
    <s v="1013"/>
    <x v="6"/>
    <s v="0560511013"/>
    <n v="292217"/>
    <n v="0"/>
    <n v="177244"/>
    <n v="185397.22399999999"/>
    <n v="193925.496304"/>
    <n v="0"/>
    <n v="0"/>
    <n v="0"/>
    <n v="0"/>
    <n v="0"/>
    <n v="0"/>
    <n v="0"/>
    <n v="9414.6"/>
    <n v="9427.35"/>
    <n v="0"/>
    <n v="0"/>
    <n v="0"/>
    <n v="0"/>
    <n v="18841.95"/>
    <n v="37683.9"/>
    <n v="18841.95"/>
  </r>
  <r>
    <n v="19"/>
    <n v="20"/>
    <x v="4"/>
    <s v="03-Administrative and corporate support"/>
    <x v="31"/>
    <x v="1"/>
    <x v="3"/>
    <x v="7"/>
    <s v="TZA"/>
    <s v="056"/>
    <s v="CORPORATE SERVICES"/>
    <s v="053"/>
    <s v="EMPLOYEE RELATED COSTS - SOCIAL CONTRIBUTIONS"/>
    <s v="1021"/>
    <x v="7"/>
    <s v="0560531021"/>
    <n v="478571"/>
    <n v="0"/>
    <n v="468052"/>
    <n v="489582.39199999999"/>
    <n v="512103.18203199998"/>
    <n v="0"/>
    <n v="0"/>
    <n v="0"/>
    <n v="0"/>
    <n v="0"/>
    <n v="0"/>
    <n v="0"/>
    <n v="34836.54"/>
    <n v="34836.54"/>
    <n v="30868.799999999999"/>
    <n v="30868.799999999999"/>
    <n v="27040.15"/>
    <n v="30520.74"/>
    <n v="188971.56999999998"/>
    <n v="377943.13999999996"/>
    <n v="188971.57"/>
  </r>
  <r>
    <n v="19"/>
    <n v="20"/>
    <x v="4"/>
    <s v="03-Administrative and corporate support"/>
    <x v="31"/>
    <x v="1"/>
    <x v="3"/>
    <x v="8"/>
    <s v="TZA"/>
    <s v="056"/>
    <s v="CORPORATE SERVICES"/>
    <s v="053"/>
    <s v="EMPLOYEE RELATED COSTS - SOCIAL CONTRIBUTIONS"/>
    <s v="1022"/>
    <x v="8"/>
    <s v="0560531022"/>
    <n v="1192056"/>
    <n v="0"/>
    <n v="1142657"/>
    <n v="1195219.2220000001"/>
    <n v="1250199.3062120001"/>
    <n v="0"/>
    <n v="0"/>
    <n v="0"/>
    <n v="0"/>
    <n v="0"/>
    <n v="0"/>
    <n v="0"/>
    <n v="87849.24"/>
    <n v="87849.24"/>
    <n v="77648.63"/>
    <n v="77648.63"/>
    <n v="77648.63"/>
    <n v="77648.63"/>
    <n v="486293"/>
    <n v="972586"/>
    <n v="486293"/>
  </r>
  <r>
    <n v="19"/>
    <n v="20"/>
    <x v="4"/>
    <s v="03-Administrative and corporate support"/>
    <x v="31"/>
    <x v="1"/>
    <x v="3"/>
    <x v="9"/>
    <s v="TZA"/>
    <s v="056"/>
    <s v="CORPORATE SERVICES"/>
    <s v="053"/>
    <s v="EMPLOYEE RELATED COSTS - SOCIAL CONTRIBUTIONS"/>
    <s v="1023"/>
    <x v="9"/>
    <s v="0560531023"/>
    <n v="30582"/>
    <n v="0"/>
    <n v="28670"/>
    <n v="29988.82"/>
    <n v="31368.30572"/>
    <n v="0"/>
    <n v="0"/>
    <n v="0"/>
    <n v="0"/>
    <n v="0"/>
    <n v="0"/>
    <n v="0"/>
    <n v="2379.52"/>
    <n v="2394.52"/>
    <n v="2394.52"/>
    <n v="2245.8000000000002"/>
    <n v="2245.8000000000002"/>
    <n v="2245.8000000000002"/>
    <n v="13905.96"/>
    <n v="27811.919999999998"/>
    <n v="13905.96"/>
  </r>
  <r>
    <n v="19"/>
    <n v="20"/>
    <x v="4"/>
    <s v="03-Administrative and corporate support"/>
    <x v="31"/>
    <x v="1"/>
    <x v="3"/>
    <x v="10"/>
    <s v="TZA"/>
    <s v="056"/>
    <s v="CORPORATE SERVICES"/>
    <s v="053"/>
    <s v="EMPLOYEE RELATED COSTS - SOCIAL CONTRIBUTIONS"/>
    <s v="1024"/>
    <x v="10"/>
    <s v="0560531024"/>
    <n v="111516"/>
    <n v="0"/>
    <n v="107235"/>
    <n v="112167.81"/>
    <n v="117327.52926"/>
    <n v="0"/>
    <n v="0"/>
    <n v="0"/>
    <n v="0"/>
    <n v="0"/>
    <n v="0"/>
    <n v="0"/>
    <n v="8247.51"/>
    <n v="8247.51"/>
    <n v="7320.18"/>
    <n v="7320.18"/>
    <n v="7320.18"/>
    <n v="7320.18"/>
    <n v="45775.74"/>
    <n v="91551.48"/>
    <n v="45775.74"/>
  </r>
  <r>
    <n v="19"/>
    <n v="20"/>
    <x v="4"/>
    <s v="03-Administrative and corporate support"/>
    <x v="31"/>
    <x v="1"/>
    <x v="4"/>
    <x v="11"/>
    <s v="TZA"/>
    <s v="056"/>
    <s v="CORPORATE SERVICES"/>
    <s v="053"/>
    <s v="EMPLOYEE RELATED COSTS - SOCIAL CONTRIBUTIONS"/>
    <s v="1027"/>
    <x v="11"/>
    <s v="0560531027"/>
    <n v="67812"/>
    <n v="0"/>
    <n v="64083"/>
    <n v="67030.817999999999"/>
    <n v="70114.235627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4"/>
    <x v="12"/>
    <s v="TZA"/>
    <s v="056"/>
    <s v="CORPORATE SERVICES"/>
    <s v="053"/>
    <s v="EMPLOYEE RELATED COSTS - SOCIAL CONTRIBUTIONS"/>
    <s v="1028"/>
    <x v="12"/>
    <s v="0560531028"/>
    <n v="66021"/>
    <n v="0"/>
    <n v="58614"/>
    <n v="61310.243999999999"/>
    <n v="64130.515224000002"/>
    <n v="0"/>
    <n v="0"/>
    <n v="0"/>
    <n v="0"/>
    <n v="0"/>
    <n v="0"/>
    <n v="0"/>
    <n v="5892.71"/>
    <n v="5760.01"/>
    <n v="6576"/>
    <n v="5311.96"/>
    <n v="5247.81"/>
    <n v="5192"/>
    <n v="33980.490000000005"/>
    <n v="67960.98000000001"/>
    <n v="33980.49"/>
  </r>
  <r>
    <n v="19"/>
    <n v="20"/>
    <x v="4"/>
    <s v="03-Administrative and corporate support"/>
    <x v="31"/>
    <x v="1"/>
    <x v="3"/>
    <x v="13"/>
    <s v="TZA"/>
    <s v="056"/>
    <s v="CORPORATE SERVICES"/>
    <s v="053"/>
    <s v="EMPLOYEE RELATED COSTS - SOCIAL CONTRIBUTIONS"/>
    <s v="1029"/>
    <x v="13"/>
    <s v="0560531029"/>
    <n v="1799"/>
    <n v="0"/>
    <n v="1797"/>
    <n v="1879.662"/>
    <n v="1966.126452"/>
    <n v="0"/>
    <n v="0"/>
    <n v="0"/>
    <n v="0"/>
    <n v="0"/>
    <n v="0"/>
    <n v="0"/>
    <n v="149.12"/>
    <n v="149.12"/>
    <n v="139.80000000000001"/>
    <n v="139.80000000000001"/>
    <n v="139.80000000000001"/>
    <n v="139.80000000000001"/>
    <n v="857.44"/>
    <n v="1714.88"/>
    <n v="857.44"/>
  </r>
  <r>
    <n v="19"/>
    <n v="20"/>
    <x v="4"/>
    <s v="03-Administrative and corporate support"/>
    <x v="31"/>
    <x v="1"/>
    <x v="15"/>
    <x v="72"/>
    <s v="TZA"/>
    <s v="056"/>
    <s v="CORPORATE SERVICES"/>
    <s v="064"/>
    <s v="DEPRECIATION"/>
    <s v="1091"/>
    <x v="71"/>
    <s v="0560641091"/>
    <n v="814100"/>
    <n v="-25760"/>
    <n v="839860"/>
    <n v="839860"/>
    <n v="878493.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4"/>
    <x v="43"/>
    <s v="TZA"/>
    <s v="056"/>
    <s v="CORPORATE SERVICES"/>
    <s v="078"/>
    <s v="GENERAL EXPENSES - OTHER"/>
    <s v="1301"/>
    <x v="43"/>
    <s v="0560781301"/>
    <n v="0"/>
    <n v="-1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4"/>
    <x v="44"/>
    <s v="TZA"/>
    <s v="056"/>
    <s v="CORPORATE SERVICES"/>
    <s v="078"/>
    <s v="GENERAL EXPENSES - OTHER"/>
    <s v="1308"/>
    <x v="44"/>
    <s v="0560781308"/>
    <n v="8093"/>
    <n v="0"/>
    <n v="8093"/>
    <n v="8465.2780000000002"/>
    <n v="8854.6807879999997"/>
    <n v="0"/>
    <n v="0"/>
    <n v="0"/>
    <n v="0"/>
    <n v="0"/>
    <n v="0"/>
    <n v="0"/>
    <n v="0"/>
    <n v="2050"/>
    <n v="0"/>
    <n v="0"/>
    <n v="0"/>
    <n v="0"/>
    <n v="2050"/>
    <n v="4100"/>
    <n v="2050"/>
  </r>
  <r>
    <n v="19"/>
    <n v="20"/>
    <x v="4"/>
    <s v="03-Administrative and corporate support"/>
    <x v="31"/>
    <x v="1"/>
    <x v="4"/>
    <x v="73"/>
    <s v="TZA"/>
    <s v="056"/>
    <s v="CORPORATE SERVICES"/>
    <s v="078"/>
    <s v="GENERAL EXPENSES - OTHER"/>
    <s v="1310"/>
    <x v="72"/>
    <s v="0560781310"/>
    <n v="48"/>
    <n v="0"/>
    <n v="48"/>
    <n v="50.207999999999998"/>
    <n v="52.517567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4"/>
    <x v="46"/>
    <s v="TZA"/>
    <s v="056"/>
    <s v="CORPORATE SERVICES"/>
    <s v="078"/>
    <s v="GENERAL EXPENSES - OTHER"/>
    <s v="1321"/>
    <x v="46"/>
    <s v="0560781321"/>
    <n v="2000"/>
    <n v="0"/>
    <n v="2000"/>
    <n v="2000"/>
    <n v="2000"/>
    <n v="0"/>
    <n v="0"/>
    <n v="0"/>
    <n v="0"/>
    <n v="0"/>
    <n v="0"/>
    <n v="0"/>
    <n v="0"/>
    <n v="0"/>
    <n v="363.86"/>
    <n v="0"/>
    <n v="0"/>
    <n v="0"/>
    <n v="363.86"/>
    <n v="727.72"/>
    <n v="363.86"/>
  </r>
  <r>
    <n v="19"/>
    <n v="20"/>
    <x v="4"/>
    <s v="03-Administrative and corporate support"/>
    <x v="31"/>
    <x v="1"/>
    <x v="4"/>
    <x v="48"/>
    <s v="TZA"/>
    <s v="056"/>
    <s v="CORPORATE SERVICES"/>
    <s v="078"/>
    <s v="GENERAL EXPENSES - OTHER"/>
    <s v="1327"/>
    <x v="48"/>
    <s v="0560781327"/>
    <n v="54732"/>
    <n v="0"/>
    <n v="54732"/>
    <n v="57249.671999999999"/>
    <n v="59883.156911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1"/>
    <x v="4"/>
    <x v="15"/>
    <s v="TZA"/>
    <s v="056"/>
    <s v="CORPORATE SERVICES"/>
    <s v="078"/>
    <s v="GENERAL EXPENSES - OTHER"/>
    <s v="1341"/>
    <x v="15"/>
    <s v="0560781341"/>
    <n v="86939"/>
    <n v="0"/>
    <n v="82158"/>
    <n v="85937.267999999996"/>
    <n v="89890.382327999992"/>
    <n v="0"/>
    <n v="0"/>
    <n v="0"/>
    <n v="0"/>
    <n v="0"/>
    <n v="0"/>
    <n v="0"/>
    <n v="74520.42"/>
    <n v="0"/>
    <n v="0"/>
    <n v="0"/>
    <n v="0"/>
    <n v="0"/>
    <n v="74520.42"/>
    <n v="149040.84"/>
    <n v="74520.42"/>
  </r>
  <r>
    <n v="19"/>
    <n v="20"/>
    <x v="4"/>
    <s v="03-Administrative and corporate support"/>
    <x v="31"/>
    <x v="1"/>
    <x v="5"/>
    <x v="16"/>
    <s v="TZA"/>
    <s v="056"/>
    <s v="CORPORATE SERVICES"/>
    <s v="078"/>
    <s v="GENERAL EXPENSES - OTHER"/>
    <s v="1344"/>
    <x v="16"/>
    <s v="0560781344"/>
    <n v="8292"/>
    <n v="-3812"/>
    <n v="8292"/>
    <n v="8673.4320000000007"/>
    <n v="9072.4098720000002"/>
    <n v="0"/>
    <n v="0"/>
    <n v="0"/>
    <n v="0"/>
    <n v="0"/>
    <n v="0"/>
    <n v="0"/>
    <n v="1130.5"/>
    <n v="0"/>
    <n v="127.83"/>
    <n v="0"/>
    <n v="1522.8"/>
    <n v="0"/>
    <n v="2781.13"/>
    <n v="5562.26"/>
    <n v="2781.13"/>
  </r>
  <r>
    <n v="19"/>
    <n v="20"/>
    <x v="4"/>
    <s v="03-Administrative and corporate support"/>
    <x v="31"/>
    <x v="1"/>
    <x v="4"/>
    <x v="17"/>
    <s v="TZA"/>
    <s v="056"/>
    <s v="CORPORATE SERVICES"/>
    <s v="078"/>
    <s v="GENERAL EXPENSES - OTHER"/>
    <s v="1347"/>
    <x v="17"/>
    <s v="0560781347"/>
    <n v="38225"/>
    <n v="0"/>
    <n v="38225"/>
    <n v="39983.35"/>
    <n v="41822.5841"/>
    <n v="0"/>
    <n v="0"/>
    <n v="0"/>
    <n v="0"/>
    <n v="0"/>
    <n v="0"/>
    <n v="0"/>
    <n v="1097"/>
    <n v="1097"/>
    <n v="11183.96"/>
    <n v="1097"/>
    <n v="-8760.56"/>
    <n v="1097"/>
    <n v="6811.4"/>
    <n v="13622.8"/>
    <n v="6811.4"/>
  </r>
  <r>
    <n v="19"/>
    <n v="20"/>
    <x v="4"/>
    <s v="03-Administrative and corporate support"/>
    <x v="31"/>
    <x v="1"/>
    <x v="4"/>
    <x v="18"/>
    <s v="TZA"/>
    <s v="056"/>
    <s v="CORPORATE SERVICES"/>
    <s v="078"/>
    <s v="GENERAL EXPENSES - OTHER"/>
    <s v="1348"/>
    <x v="18"/>
    <s v="0560781348"/>
    <n v="122832"/>
    <n v="0"/>
    <n v="122832"/>
    <n v="128482.272"/>
    <n v="134392.456512"/>
    <n v="0"/>
    <n v="0"/>
    <n v="0"/>
    <n v="0"/>
    <n v="0"/>
    <n v="0"/>
    <n v="0"/>
    <n v="2000.37"/>
    <n v="4611.1499999999996"/>
    <n v="21066.22"/>
    <n v="14652.37"/>
    <n v="15071.94"/>
    <n v="12893.44"/>
    <n v="70295.490000000005"/>
    <n v="140590.98000000001"/>
    <n v="70295.490000000005"/>
  </r>
  <r>
    <n v="19"/>
    <n v="20"/>
    <x v="4"/>
    <s v="03-Administrative and corporate support"/>
    <x v="31"/>
    <x v="1"/>
    <x v="4"/>
    <x v="19"/>
    <s v="TZA"/>
    <s v="056"/>
    <s v="CORPORATE SERVICES"/>
    <s v="078"/>
    <s v="GENERAL EXPENSES - OTHER"/>
    <s v="1364"/>
    <x v="19"/>
    <s v="0560781364"/>
    <n v="103415"/>
    <n v="-50000"/>
    <n v="103415"/>
    <n v="108172.09"/>
    <n v="113148.00614"/>
    <n v="0"/>
    <n v="0"/>
    <n v="0"/>
    <n v="0"/>
    <n v="0"/>
    <n v="0"/>
    <n v="0"/>
    <n v="5560.3"/>
    <n v="14941.7"/>
    <n v="27037.29"/>
    <n v="18139.18"/>
    <n v="8140.65"/>
    <n v="-5318.6"/>
    <n v="68500.51999999999"/>
    <n v="137001.03999999998"/>
    <n v="68500.52"/>
  </r>
  <r>
    <n v="19"/>
    <n v="20"/>
    <x v="4"/>
    <s v="03-Administrative and corporate support"/>
    <x v="31"/>
    <x v="1"/>
    <x v="4"/>
    <x v="20"/>
    <s v="TZA"/>
    <s v="056"/>
    <s v="CORPORATE SERVICES"/>
    <s v="078"/>
    <s v="GENERAL EXPENSES - OTHER"/>
    <s v="1366"/>
    <x v="20"/>
    <s v="0560781366"/>
    <n v="77306"/>
    <n v="-51408"/>
    <n v="44982"/>
    <n v="47051.171999999999"/>
    <n v="49215.525911999997"/>
    <n v="0"/>
    <n v="0"/>
    <n v="0"/>
    <n v="0"/>
    <n v="0"/>
    <n v="0"/>
    <n v="0"/>
    <n v="4000"/>
    <n v="4934.3599999999997"/>
    <n v="4460.54"/>
    <n v="4424.91"/>
    <n v="4376.99"/>
    <n v="4388.28"/>
    <n v="26585.08"/>
    <n v="53170.16"/>
    <n v="26585.08"/>
  </r>
  <r>
    <n v="19"/>
    <n v="20"/>
    <x v="4"/>
    <s v="03-Administrative and corporate support"/>
    <x v="31"/>
    <x v="2"/>
    <x v="6"/>
    <x v="22"/>
    <s v="TZA"/>
    <s v="056"/>
    <s v="CORPORATE SERVICES"/>
    <s v="087"/>
    <s v="INTERNAL CHARGES"/>
    <s v="1531"/>
    <x v="22"/>
    <s v="0560871531"/>
    <n v="399017"/>
    <n v="0"/>
    <n v="399017"/>
    <n v="417371.78200000001"/>
    <n v="436570.88397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2"/>
    <x v="6"/>
    <x v="58"/>
    <s v="TZA"/>
    <s v="056"/>
    <s v="CORPORATE SERVICES"/>
    <s v="087"/>
    <s v="INTERNAL CHARGES"/>
    <s v="1532"/>
    <x v="58"/>
    <s v="056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2"/>
    <x v="6"/>
    <x v="59"/>
    <s v="TZA"/>
    <s v="056"/>
    <s v="CORPORATE SERVICES"/>
    <s v="087"/>
    <s v="INTERNAL CHARGES"/>
    <s v="1533"/>
    <x v="59"/>
    <s v="0560871533"/>
    <n v="398658"/>
    <n v="0"/>
    <n v="398658"/>
    <n v="416996.26799999998"/>
    <n v="436178.096327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3-Administrative and corporate support"/>
    <x v="31"/>
    <x v="5"/>
    <x v="16"/>
    <x v="76"/>
    <s v="TZA"/>
    <s v="056"/>
    <s v="CORPORATE SERVICES"/>
    <s v="095"/>
    <s v="TRANSFERS FROM / (TO) RESERVES"/>
    <s v="2054"/>
    <x v="75"/>
    <s v="0560952054"/>
    <n v="-42020"/>
    <n v="0"/>
    <n v="-42020"/>
    <n v="-42020"/>
    <n v="-43952.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0"/>
    <x v="26"/>
    <x v="164"/>
    <s v="TZA"/>
    <s v="057"/>
    <s v="COUNCIL EXPENDITURE"/>
    <s v="016"/>
    <s v="FINES"/>
    <s v="0177"/>
    <x v="160"/>
    <s v="0570160177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0"/>
    <x v="20"/>
    <x v="165"/>
    <s v="TZA"/>
    <s v="057"/>
    <s v="COUNCIL EXPENDITURE"/>
    <s v="018"/>
    <s v="LICENSES &amp; PERMITS"/>
    <s v="0196"/>
    <x v="161"/>
    <s v="0570180196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2"/>
    <x v="9"/>
    <x v="82"/>
    <s v="TZA"/>
    <s v="057"/>
    <s v="COUNCIL EXPENDITURE"/>
    <s v="043"/>
    <s v="INTERNAL RECOVERIES"/>
    <s v="0331"/>
    <x v="22"/>
    <s v="0570430331"/>
    <n v="-43500812"/>
    <n v="0"/>
    <n v="-43500812"/>
    <n v="-45501849.351999998"/>
    <n v="-47594934.4221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2"/>
    <x v="2"/>
    <s v="TZA"/>
    <s v="057"/>
    <s v="COUNCIL EXPENDITURE"/>
    <s v="051"/>
    <s v="EMPLOYEE RELATED COSTS - WAGES &amp; SALARIES"/>
    <s v="1001"/>
    <x v="2"/>
    <s v="0570511001"/>
    <n v="2398116"/>
    <n v="-401176"/>
    <n v="2861060"/>
    <n v="2992668.76"/>
    <n v="3130331.5229599997"/>
    <n v="0"/>
    <n v="0"/>
    <n v="0"/>
    <n v="0"/>
    <n v="0"/>
    <n v="0"/>
    <n v="0"/>
    <n v="231503.84"/>
    <n v="229221.41"/>
    <n v="230735.66"/>
    <n v="230729.96"/>
    <n v="230713.81"/>
    <n v="230741.36"/>
    <n v="1383646.04"/>
    <n v="2767292.08"/>
    <n v="1383646.04"/>
  </r>
  <r>
    <n v="19"/>
    <n v="20"/>
    <x v="3"/>
    <s v="01-Mayor and council"/>
    <x v="32"/>
    <x v="1"/>
    <x v="2"/>
    <x v="27"/>
    <s v="TZA"/>
    <s v="057"/>
    <s v="COUNCIL EXPENDITURE"/>
    <s v="051"/>
    <s v="EMPLOYEE RELATED COSTS - WAGES &amp; SALARIES"/>
    <s v="1002"/>
    <x v="27"/>
    <s v="0570511002"/>
    <n v="0"/>
    <n v="0"/>
    <m/>
    <n v="0"/>
    <n v="0"/>
    <n v="0"/>
    <n v="0"/>
    <n v="0"/>
    <n v="0"/>
    <n v="0"/>
    <n v="0"/>
    <n v="0"/>
    <n v="12764.72"/>
    <n v="14236.76"/>
    <n v="6563.37"/>
    <n v="0"/>
    <n v="0"/>
    <n v="0"/>
    <n v="33564.85"/>
    <n v="67129.7"/>
    <n v="33564.85"/>
  </r>
  <r>
    <n v="19"/>
    <n v="20"/>
    <x v="3"/>
    <s v="01-Mayor and council"/>
    <x v="32"/>
    <x v="1"/>
    <x v="2"/>
    <x v="3"/>
    <s v="TZA"/>
    <s v="057"/>
    <s v="COUNCIL EXPENDITURE"/>
    <s v="051"/>
    <s v="EMPLOYEE RELATED COSTS - WAGES &amp; SALARIES"/>
    <s v="1004"/>
    <x v="3"/>
    <s v="0570511004"/>
    <n v="199843"/>
    <n v="-33431"/>
    <n v="215706"/>
    <n v="225628.476"/>
    <n v="236007.38589599999"/>
    <n v="0"/>
    <n v="0"/>
    <n v="0"/>
    <n v="0"/>
    <n v="0"/>
    <n v="0"/>
    <n v="0"/>
    <n v="0"/>
    <n v="0"/>
    <n v="0"/>
    <n v="31146.639999999999"/>
    <n v="0"/>
    <n v="0"/>
    <n v="31146.639999999999"/>
    <n v="62293.279999999999"/>
    <n v="31146.639999999999"/>
  </r>
  <r>
    <n v="19"/>
    <n v="20"/>
    <x v="3"/>
    <s v="01-Mayor and council"/>
    <x v="32"/>
    <x v="1"/>
    <x v="2"/>
    <x v="4"/>
    <s v="TZA"/>
    <s v="057"/>
    <s v="COUNCIL EXPENDITURE"/>
    <s v="051"/>
    <s v="EMPLOYEE RELATED COSTS - WAGES &amp; SALARIES"/>
    <s v="1010"/>
    <x v="4"/>
    <s v="0570511010"/>
    <n v="59946"/>
    <n v="0"/>
    <n v="128757"/>
    <n v="134679.82199999999"/>
    <n v="140875.09381199998"/>
    <n v="0"/>
    <n v="0"/>
    <n v="0"/>
    <n v="0"/>
    <n v="0"/>
    <n v="0"/>
    <n v="0"/>
    <n v="0"/>
    <n v="0"/>
    <n v="0"/>
    <n v="0"/>
    <n v="16131.12"/>
    <n v="0"/>
    <n v="16131.12"/>
    <n v="32262.240000000002"/>
    <n v="16131.12"/>
  </r>
  <r>
    <n v="19"/>
    <n v="20"/>
    <x v="3"/>
    <s v="01-Mayor and council"/>
    <x v="32"/>
    <x v="1"/>
    <x v="2"/>
    <x v="6"/>
    <s v="TZA"/>
    <s v="057"/>
    <s v="COUNCIL EXPENDITURE"/>
    <s v="051"/>
    <s v="EMPLOYEE RELATED COSTS - WAGES &amp; SALARIES"/>
    <s v="1013"/>
    <x v="6"/>
    <s v="0570511013"/>
    <n v="528879"/>
    <n v="0"/>
    <n v="541249"/>
    <n v="566146.45400000003"/>
    <n v="592189.19088400004"/>
    <n v="0"/>
    <n v="0"/>
    <n v="0"/>
    <n v="0"/>
    <n v="0"/>
    <n v="0"/>
    <n v="0"/>
    <n v="28243.8"/>
    <n v="28282.05"/>
    <n v="28320.3"/>
    <n v="28305"/>
    <n v="28261.65"/>
    <n v="28335.599999999999"/>
    <n v="169748.4"/>
    <n v="339496.8"/>
    <n v="169748.4"/>
  </r>
  <r>
    <n v="19"/>
    <n v="20"/>
    <x v="3"/>
    <s v="01-Mayor and council"/>
    <x v="32"/>
    <x v="1"/>
    <x v="3"/>
    <x v="7"/>
    <s v="TZA"/>
    <s v="057"/>
    <s v="COUNCIL EXPENDITURE"/>
    <s v="053"/>
    <s v="EMPLOYEE RELATED COSTS - SOCIAL CONTRIBUTIONS"/>
    <s v="1021"/>
    <x v="7"/>
    <s v="0570531021"/>
    <n v="3085581"/>
    <n v="-54212"/>
    <n v="2728972.13"/>
    <n v="2854504.8479800001"/>
    <n v="2985812.0709870802"/>
    <n v="0"/>
    <n v="0"/>
    <n v="0"/>
    <n v="0"/>
    <n v="0"/>
    <n v="0"/>
    <n v="0"/>
    <n v="198223.39"/>
    <n v="210776.99"/>
    <n v="191948.79"/>
    <n v="206396.79"/>
    <n v="177313.79"/>
    <n v="197742.05"/>
    <n v="1182401.8"/>
    <n v="2364803.6"/>
    <n v="1182401.8"/>
  </r>
  <r>
    <n v="19"/>
    <n v="20"/>
    <x v="3"/>
    <s v="01-Mayor and council"/>
    <x v="32"/>
    <x v="1"/>
    <x v="3"/>
    <x v="8"/>
    <s v="TZA"/>
    <s v="057"/>
    <s v="COUNCIL EXPENDITURE"/>
    <s v="053"/>
    <s v="EMPLOYEE RELATED COSTS - SOCIAL CONTRIBUTIONS"/>
    <s v="1022"/>
    <x v="8"/>
    <s v="0570531022"/>
    <n v="450026"/>
    <n v="-72212"/>
    <n v="534540"/>
    <n v="559128.84"/>
    <n v="584848.76663999993"/>
    <n v="0"/>
    <n v="0"/>
    <n v="0"/>
    <n v="0"/>
    <n v="0"/>
    <n v="0"/>
    <n v="0"/>
    <n v="28562.14"/>
    <n v="28562.14"/>
    <n v="28562.14"/>
    <n v="28562.14"/>
    <n v="28562.14"/>
    <n v="28562.14"/>
    <n v="171372.84000000003"/>
    <n v="342745.68000000005"/>
    <n v="171372.84"/>
  </r>
  <r>
    <n v="19"/>
    <n v="20"/>
    <x v="3"/>
    <s v="01-Mayor and council"/>
    <x v="32"/>
    <x v="1"/>
    <x v="3"/>
    <x v="9"/>
    <s v="TZA"/>
    <s v="057"/>
    <s v="COUNCIL EXPENDITURE"/>
    <s v="053"/>
    <s v="EMPLOYEE RELATED COSTS - SOCIAL CONTRIBUTIONS"/>
    <s v="1023"/>
    <x v="9"/>
    <s v="0570531023"/>
    <n v="9557"/>
    <n v="-1911"/>
    <n v="11468"/>
    <n v="11995.528"/>
    <n v="12547.322287999999"/>
    <n v="0"/>
    <n v="0"/>
    <n v="0"/>
    <n v="0"/>
    <n v="0"/>
    <n v="0"/>
    <n v="0"/>
    <n v="743.6"/>
    <n v="743.6"/>
    <n v="758.6"/>
    <n v="758.6"/>
    <n v="758.6"/>
    <n v="758.6"/>
    <n v="4521.6000000000004"/>
    <n v="9043.2000000000007"/>
    <n v="4521.6000000000004"/>
  </r>
  <r>
    <n v="19"/>
    <n v="20"/>
    <x v="3"/>
    <s v="01-Mayor and council"/>
    <x v="32"/>
    <x v="1"/>
    <x v="3"/>
    <x v="10"/>
    <s v="TZA"/>
    <s v="057"/>
    <s v="COUNCIL EXPENDITURE"/>
    <s v="053"/>
    <s v="EMPLOYEE RELATED COSTS - SOCIAL CONTRIBUTIONS"/>
    <s v="1024"/>
    <x v="10"/>
    <s v="0570531024"/>
    <n v="47963"/>
    <n v="-8023"/>
    <n v="57220"/>
    <n v="59852.12"/>
    <n v="62605.317520000004"/>
    <n v="0"/>
    <n v="0"/>
    <n v="0"/>
    <n v="0"/>
    <n v="0"/>
    <n v="0"/>
    <n v="0"/>
    <n v="3004.46"/>
    <n v="3004.46"/>
    <n v="3004.46"/>
    <n v="3004.46"/>
    <n v="3004.46"/>
    <n v="3004.46"/>
    <n v="18026.759999999998"/>
    <n v="36053.519999999997"/>
    <n v="18026.759999999998"/>
  </r>
  <r>
    <n v="19"/>
    <n v="20"/>
    <x v="3"/>
    <s v="01-Mayor and council"/>
    <x v="32"/>
    <x v="1"/>
    <x v="4"/>
    <x v="11"/>
    <s v="TZA"/>
    <s v="057"/>
    <s v="COUNCIL EXPENDITURE"/>
    <s v="053"/>
    <s v="EMPLOYEE RELATED COSTS - SOCIAL CONTRIBUTIONS"/>
    <s v="1027"/>
    <x v="11"/>
    <s v="0570531027"/>
    <n v="35311"/>
    <n v="0"/>
    <n v="255283"/>
    <n v="267026.01799999998"/>
    <n v="279309.2148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2"/>
    <s v="TZA"/>
    <s v="057"/>
    <s v="COUNCIL EXPENDITURE"/>
    <s v="053"/>
    <s v="EMPLOYEE RELATED COSTS - SOCIAL CONTRIBUTIONS"/>
    <s v="1028"/>
    <x v="12"/>
    <s v="0570531028"/>
    <n v="30697"/>
    <n v="-4012"/>
    <n v="33835"/>
    <n v="35391.410000000003"/>
    <n v="37019.414860000004"/>
    <n v="0"/>
    <n v="0"/>
    <n v="0"/>
    <n v="0"/>
    <n v="0"/>
    <n v="0"/>
    <n v="0"/>
    <n v="2624.52"/>
    <n v="2558.9"/>
    <n v="2520.19"/>
    <n v="2755.53"/>
    <n v="2586.7399999999998"/>
    <n v="2433.5100000000002"/>
    <n v="15479.390000000001"/>
    <n v="30958.780000000002"/>
    <n v="15479.39"/>
  </r>
  <r>
    <n v="19"/>
    <n v="20"/>
    <x v="3"/>
    <s v="01-Mayor and council"/>
    <x v="32"/>
    <x v="1"/>
    <x v="3"/>
    <x v="13"/>
    <s v="TZA"/>
    <s v="057"/>
    <s v="COUNCIL EXPENDITURE"/>
    <s v="053"/>
    <s v="EMPLOYEE RELATED COSTS - SOCIAL CONTRIBUTIONS"/>
    <s v="1029"/>
    <x v="13"/>
    <s v="0570531029"/>
    <n v="563"/>
    <n v="-112"/>
    <n v="719"/>
    <n v="752.07399999999996"/>
    <n v="786.66940399999999"/>
    <n v="0"/>
    <n v="0"/>
    <n v="0"/>
    <n v="0"/>
    <n v="0"/>
    <n v="0"/>
    <n v="0"/>
    <n v="46.6"/>
    <n v="46.6"/>
    <n v="46.6"/>
    <n v="46.6"/>
    <n v="46.6"/>
    <n v="46.6"/>
    <n v="279.60000000000002"/>
    <n v="559.20000000000005"/>
    <n v="279.60000000000002"/>
  </r>
  <r>
    <n v="19"/>
    <n v="20"/>
    <x v="3"/>
    <s v="01-Mayor and council"/>
    <x v="32"/>
    <x v="1"/>
    <x v="32"/>
    <x v="166"/>
    <s v="TZA"/>
    <s v="057"/>
    <s v="COUNCIL EXPENDITURE"/>
    <s v="058"/>
    <s v="REMUNERATIONS OF COUNCILLORS"/>
    <s v="1051"/>
    <x v="162"/>
    <s v="0570581051"/>
    <n v="694226"/>
    <n v="0"/>
    <n v="694226"/>
    <n v="726160.39599999995"/>
    <n v="759563.77421599999"/>
    <n v="0"/>
    <n v="0"/>
    <n v="0"/>
    <n v="0"/>
    <n v="0"/>
    <n v="0"/>
    <n v="0"/>
    <n v="1446107.09"/>
    <n v="1446107.09"/>
    <n v="1446107.09"/>
    <n v="1465373.33"/>
    <n v="1455740.21"/>
    <n v="1455740.21"/>
    <n v="8715175.0199999996"/>
    <n v="17430350.039999999"/>
    <n v="8715175.0199999996"/>
  </r>
  <r>
    <n v="19"/>
    <n v="20"/>
    <x v="3"/>
    <s v="01-Mayor and council"/>
    <x v="32"/>
    <x v="1"/>
    <x v="32"/>
    <x v="167"/>
    <s v="TZA"/>
    <s v="057"/>
    <s v="COUNCIL EXPENDITURE"/>
    <s v="058"/>
    <s v="REMUNERATIONS OF COUNCILLORS"/>
    <s v="1052"/>
    <x v="163"/>
    <s v="0570581052"/>
    <n v="3685948"/>
    <n v="0"/>
    <n v="3685948"/>
    <n v="3855501.608"/>
    <n v="4032854.681967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32"/>
    <x v="168"/>
    <s v="TZA"/>
    <s v="057"/>
    <s v="COUNCIL EXPENDITURE"/>
    <s v="058"/>
    <s v="REMUNERATIONS OF COUNCILLORS"/>
    <s v="1053"/>
    <x v="164"/>
    <s v="0570581053"/>
    <n v="1463538"/>
    <n v="0"/>
    <n v="1463538"/>
    <n v="1530860.7479999999"/>
    <n v="1601280.342407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32"/>
    <x v="169"/>
    <s v="TZA"/>
    <s v="057"/>
    <s v="COUNCIL EXPENDITURE"/>
    <s v="058"/>
    <s v="REMUNERATIONS OF COUNCILLORS"/>
    <s v="1054"/>
    <x v="165"/>
    <s v="0570581054"/>
    <n v="13007694"/>
    <n v="0"/>
    <n v="13131498"/>
    <n v="13735546.908"/>
    <n v="14367382.065768"/>
    <n v="0"/>
    <n v="0"/>
    <n v="0"/>
    <n v="0"/>
    <n v="0"/>
    <n v="0"/>
    <n v="0"/>
    <n v="234600"/>
    <n v="234600"/>
    <n v="234600"/>
    <n v="234600"/>
    <n v="234600"/>
    <n v="234600"/>
    <n v="1407600"/>
    <n v="2815200"/>
    <n v="1407600"/>
  </r>
  <r>
    <n v="19"/>
    <n v="20"/>
    <x v="3"/>
    <s v="01-Mayor and council"/>
    <x v="32"/>
    <x v="1"/>
    <x v="32"/>
    <x v="170"/>
    <s v="TZA"/>
    <s v="057"/>
    <s v="COUNCIL EXPENDITURE"/>
    <s v="058"/>
    <s v="REMUNERATIONS OF COUNCILLORS"/>
    <s v="1057"/>
    <x v="166"/>
    <s v="0570581057"/>
    <n v="9210195"/>
    <n v="0"/>
    <n v="9251463"/>
    <n v="9677030.2980000004"/>
    <n v="10122173.691708"/>
    <n v="0"/>
    <n v="0"/>
    <n v="0"/>
    <n v="0"/>
    <n v="0"/>
    <n v="0"/>
    <n v="0"/>
    <n v="501327.15"/>
    <n v="501327.15"/>
    <n v="501327.15"/>
    <n v="504538.21"/>
    <n v="504538.21"/>
    <n v="504538.21"/>
    <n v="3017596.08"/>
    <n v="6035192.1600000001"/>
    <n v="3017596.08"/>
  </r>
  <r>
    <n v="19"/>
    <n v="20"/>
    <x v="3"/>
    <s v="01-Mayor and council"/>
    <x v="32"/>
    <x v="1"/>
    <x v="32"/>
    <x v="171"/>
    <s v="TZA"/>
    <s v="057"/>
    <s v="COUNCIL EXPENDITURE"/>
    <s v="058"/>
    <s v="REMUNERATIONS OF COUNCILLORS"/>
    <s v="1070"/>
    <x v="167"/>
    <s v="0570581070"/>
    <n v="241390"/>
    <n v="0"/>
    <n v="134210"/>
    <n v="140383.66"/>
    <n v="146841.30836"/>
    <n v="0"/>
    <n v="0"/>
    <n v="0"/>
    <n v="0"/>
    <n v="0"/>
    <n v="0"/>
    <n v="0"/>
    <n v="14982.66"/>
    <n v="14070.03"/>
    <n v="13073.98"/>
    <n v="12429.56"/>
    <n v="11327.13"/>
    <n v="10442.700000000001"/>
    <n v="76326.06"/>
    <n v="152652.12"/>
    <n v="76326.06"/>
  </r>
  <r>
    <n v="19"/>
    <n v="20"/>
    <x v="3"/>
    <s v="01-Mayor and council"/>
    <x v="32"/>
    <x v="1"/>
    <x v="15"/>
    <x v="72"/>
    <s v="TZA"/>
    <s v="057"/>
    <s v="COUNCIL EXPENDITURE"/>
    <s v="064"/>
    <s v="DEPRECIATION"/>
    <s v="1091"/>
    <x v="71"/>
    <s v="0570641091"/>
    <n v="7082"/>
    <n v="-224"/>
    <n v="7306"/>
    <n v="7306"/>
    <n v="7642.0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4"/>
    <x v="5"/>
    <x v="40"/>
    <s v="TZA"/>
    <s v="057"/>
    <s v="COUNCIL EXPENDITURE"/>
    <s v="066"/>
    <s v="REPAIRS AND MAINTENANCE"/>
    <s v="1222"/>
    <x v="40"/>
    <s v="0570661222"/>
    <n v="701463"/>
    <n v="0"/>
    <n v="708507.12"/>
    <n v="741098.44752000005"/>
    <n v="775188.97610592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28"/>
    <x v="172"/>
    <s v="TZA"/>
    <s v="057"/>
    <s v="COUNCIL EXPENDITURE"/>
    <s v="077"/>
    <s v="GRANTS &amp; SUBSIDIES PAID-UNCONDITIONAL"/>
    <s v="1280"/>
    <x v="168"/>
    <s v="0570771280"/>
    <n v="250000"/>
    <n v="-50000"/>
    <n v="250000"/>
    <n v="261500"/>
    <n v="27352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28"/>
    <x v="173"/>
    <s v="TZA"/>
    <s v="057"/>
    <s v="COUNCIL EXPENDITURE"/>
    <s v="077"/>
    <s v="GRANTS &amp; SUBSIDIES PAID-UNCONDITIONAL"/>
    <s v="1284"/>
    <x v="169"/>
    <s v="0570771284"/>
    <n v="150000"/>
    <n v="0"/>
    <n v="150000"/>
    <n v="156900"/>
    <n v="164117.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28"/>
    <x v="174"/>
    <s v="TZA"/>
    <s v="057"/>
    <s v="COUNCIL EXPENDITURE"/>
    <s v="077"/>
    <s v="GRANTS &amp; SUBSIDIES PAID-UNCONDITIONAL"/>
    <s v="1285"/>
    <x v="170"/>
    <s v="0570771285"/>
    <n v="500000"/>
    <n v="-500000"/>
    <n v="500000"/>
    <n v="523000"/>
    <n v="547058"/>
    <n v="0"/>
    <n v="0"/>
    <n v="0"/>
    <n v="0"/>
    <n v="0"/>
    <n v="0"/>
    <n v="0"/>
    <n v="155462.39000000001"/>
    <n v="103100"/>
    <n v="92955.4"/>
    <n v="107737.5"/>
    <n v="0"/>
    <n v="0"/>
    <n v="459255.29000000004"/>
    <n v="918510.58000000007"/>
    <n v="459255.29"/>
  </r>
  <r>
    <n v="19"/>
    <n v="20"/>
    <x v="3"/>
    <s v="01-Mayor and council"/>
    <x v="32"/>
    <x v="1"/>
    <x v="28"/>
    <x v="175"/>
    <s v="TZA"/>
    <s v="057"/>
    <s v="COUNCIL EXPENDITURE"/>
    <s v="077"/>
    <s v="GRANTS &amp; SUBSIDIES PAID-UNCONDITIONAL"/>
    <s v="1286"/>
    <x v="171"/>
    <s v="0570771286"/>
    <n v="350000"/>
    <n v="-650000"/>
    <n v="350000"/>
    <n v="366100"/>
    <n v="382940.6"/>
    <n v="0"/>
    <n v="0"/>
    <n v="0"/>
    <n v="0"/>
    <n v="0"/>
    <n v="0"/>
    <n v="0"/>
    <n v="0"/>
    <n v="0"/>
    <n v="7000"/>
    <n v="0"/>
    <n v="0"/>
    <n v="0"/>
    <n v="7000"/>
    <n v="14000"/>
    <n v="7000"/>
  </r>
  <r>
    <n v="19"/>
    <n v="20"/>
    <x v="3"/>
    <s v="01-Mayor and council"/>
    <x v="32"/>
    <x v="1"/>
    <x v="4"/>
    <x v="44"/>
    <s v="TZA"/>
    <s v="057"/>
    <s v="COUNCIL EXPENDITURE"/>
    <s v="078"/>
    <s v="GENERAL EXPENSES - OTHER"/>
    <s v="1308"/>
    <x v="44"/>
    <s v="0570781308"/>
    <n v="90663"/>
    <n v="0"/>
    <n v="90663"/>
    <n v="94833.497999999992"/>
    <n v="99195.83890799999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91"/>
    <s v="TZA"/>
    <s v="057"/>
    <s v="COUNCIL EXPENDITURE"/>
    <s v="078"/>
    <s v="GENERAL EXPENSES - OTHER"/>
    <s v="1309"/>
    <x v="89"/>
    <s v="0570781309"/>
    <n v="0"/>
    <n v="-26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73"/>
    <s v="TZA"/>
    <s v="057"/>
    <s v="COUNCIL EXPENDITURE"/>
    <s v="078"/>
    <s v="GENERAL EXPENSES - OTHER"/>
    <s v="1310"/>
    <x v="72"/>
    <s v="0570781310"/>
    <n v="2318"/>
    <n v="0"/>
    <n v="2318"/>
    <n v="2424.6280000000002"/>
    <n v="2536.160888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5"/>
    <x v="45"/>
    <s v="TZA"/>
    <s v="057"/>
    <s v="COUNCIL EXPENDITURE"/>
    <s v="078"/>
    <s v="GENERAL EXPENSES - OTHER"/>
    <s v="1311"/>
    <x v="45"/>
    <s v="0570781311"/>
    <n v="941"/>
    <n v="0"/>
    <n v="941"/>
    <n v="984.28600000000006"/>
    <n v="1029.563156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86"/>
    <s v="TZA"/>
    <s v="057"/>
    <s v="COUNCIL EXPENDITURE"/>
    <s v="078"/>
    <s v="GENERAL EXPENSES - OTHER"/>
    <s v="1312"/>
    <x v="84"/>
    <s v="0570781312"/>
    <n v="863"/>
    <n v="0"/>
    <n v="863"/>
    <n v="902.69799999999998"/>
    <n v="944.2221079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76"/>
    <s v="TZA"/>
    <s v="057"/>
    <s v="COUNCIL EXPENDITURE"/>
    <s v="078"/>
    <s v="GENERAL EXPENSES - OTHER"/>
    <s v="1319"/>
    <x v="172"/>
    <s v="0570781319"/>
    <n v="0"/>
    <n v="-31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77"/>
    <s v="TZA"/>
    <s v="057"/>
    <s v="COUNCIL EXPENDITURE"/>
    <s v="078"/>
    <s v="GENERAL EXPENSES - OTHER"/>
    <s v="1320"/>
    <x v="173"/>
    <s v="0570781320"/>
    <n v="14316"/>
    <n v="0"/>
    <n v="14316"/>
    <n v="14974.536"/>
    <n v="15663.3646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4"/>
    <s v="TZA"/>
    <s v="057"/>
    <s v="COUNCIL EXPENDITURE"/>
    <s v="078"/>
    <s v="GENERAL EXPENSES - OTHER"/>
    <s v="1322"/>
    <x v="14"/>
    <s v="0570781322"/>
    <n v="437000"/>
    <n v="-300000"/>
    <n v="437000"/>
    <n v="457102"/>
    <n v="478128.69199999998"/>
    <n v="295688.71000000002"/>
    <n v="0"/>
    <n v="0"/>
    <n v="0"/>
    <n v="0"/>
    <n v="0"/>
    <n v="0"/>
    <n v="18401.689999999999"/>
    <n v="20570.53"/>
    <n v="58188.25"/>
    <n v="15554.6"/>
    <n v="5877.32"/>
    <n v="22718.9"/>
    <n v="141311.29"/>
    <n v="282622.58"/>
    <n v="141311.29"/>
  </r>
  <r>
    <n v="19"/>
    <n v="20"/>
    <x v="3"/>
    <s v="01-Mayor and council"/>
    <x v="32"/>
    <x v="1"/>
    <x v="4"/>
    <x v="48"/>
    <s v="TZA"/>
    <s v="057"/>
    <s v="COUNCIL EXPENDITURE"/>
    <s v="078"/>
    <s v="GENERAL EXPENSES - OTHER"/>
    <s v="1327"/>
    <x v="48"/>
    <s v="0570781327"/>
    <n v="28255"/>
    <n v="0"/>
    <n v="28255"/>
    <n v="29554.73"/>
    <n v="30914.2475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78"/>
    <s v="TZA"/>
    <s v="057"/>
    <s v="COUNCIL EXPENDITURE"/>
    <s v="078"/>
    <s v="GENERAL EXPENSES - OTHER"/>
    <s v="1328"/>
    <x v="174"/>
    <s v="0570781328"/>
    <n v="10480"/>
    <n v="0"/>
    <n v="10480"/>
    <n v="10962.08"/>
    <n v="11466.335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46"/>
    <s v="TZA"/>
    <s v="057"/>
    <s v="COUNCIL EXPENDITURE"/>
    <s v="078"/>
    <s v="GENERAL EXPENSES - OTHER"/>
    <s v="1331"/>
    <x v="143"/>
    <s v="0570781331"/>
    <n v="0"/>
    <n v="-2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49"/>
    <s v="TZA"/>
    <s v="057"/>
    <s v="COUNCIL EXPENDITURE"/>
    <s v="078"/>
    <s v="GENERAL EXPENSES - OTHER"/>
    <s v="1336"/>
    <x v="49"/>
    <s v="0570781336"/>
    <n v="3124"/>
    <n v="0"/>
    <n v="3124"/>
    <n v="3267.7040000000002"/>
    <n v="3418.018384"/>
    <n v="0"/>
    <n v="0"/>
    <n v="0"/>
    <n v="0"/>
    <n v="0"/>
    <n v="0"/>
    <n v="0"/>
    <n v="400"/>
    <n v="0"/>
    <n v="0"/>
    <n v="0"/>
    <n v="0"/>
    <n v="0"/>
    <n v="400"/>
    <n v="800"/>
    <n v="400"/>
  </r>
  <r>
    <n v="19"/>
    <n v="20"/>
    <x v="3"/>
    <s v="01-Mayor and council"/>
    <x v="32"/>
    <x v="1"/>
    <x v="4"/>
    <x v="15"/>
    <s v="TZA"/>
    <s v="057"/>
    <s v="COUNCIL EXPENDITURE"/>
    <s v="078"/>
    <s v="GENERAL EXPENSES - OTHER"/>
    <s v="1341"/>
    <x v="15"/>
    <s v="0570781341"/>
    <n v="325640"/>
    <n v="0"/>
    <n v="327286"/>
    <n v="342341.15600000002"/>
    <n v="358088.84917599999"/>
    <n v="0"/>
    <n v="0"/>
    <n v="0"/>
    <n v="0"/>
    <n v="0"/>
    <n v="0"/>
    <n v="0"/>
    <n v="279124.78000000003"/>
    <n v="0"/>
    <n v="0"/>
    <n v="0"/>
    <n v="0"/>
    <n v="0"/>
    <n v="279124.78000000003"/>
    <n v="558249.56000000006"/>
    <n v="279124.78000000003"/>
  </r>
  <r>
    <n v="19"/>
    <n v="20"/>
    <x v="3"/>
    <s v="01-Mayor and council"/>
    <x v="32"/>
    <x v="1"/>
    <x v="5"/>
    <x v="16"/>
    <s v="TZA"/>
    <s v="057"/>
    <s v="COUNCIL EXPENDITURE"/>
    <s v="078"/>
    <s v="GENERAL EXPENSES - OTHER"/>
    <s v="1344"/>
    <x v="16"/>
    <s v="0570781344"/>
    <n v="4866"/>
    <n v="0"/>
    <n v="4866"/>
    <n v="5089.8360000000002"/>
    <n v="5323.968456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8"/>
    <s v="TZA"/>
    <s v="057"/>
    <s v="COUNCIL EXPENDITURE"/>
    <s v="078"/>
    <s v="GENERAL EXPENSES - OTHER"/>
    <s v="1348"/>
    <x v="18"/>
    <s v="0570781348"/>
    <n v="56496"/>
    <n v="-20000"/>
    <n v="56496"/>
    <n v="59094.815999999999"/>
    <n v="61813.177535999996"/>
    <n v="0"/>
    <n v="238.22"/>
    <n v="0"/>
    <n v="0"/>
    <n v="0"/>
    <n v="0"/>
    <n v="0"/>
    <n v="7906.59"/>
    <n v="5920.05"/>
    <n v="3277.07"/>
    <n v="4575.76"/>
    <n v="2970.02"/>
    <n v="5008.95"/>
    <n v="29658.440000000002"/>
    <n v="59316.880000000005"/>
    <n v="29896.66"/>
  </r>
  <r>
    <n v="19"/>
    <n v="20"/>
    <x v="3"/>
    <s v="01-Mayor and council"/>
    <x v="32"/>
    <x v="1"/>
    <x v="4"/>
    <x v="93"/>
    <s v="TZA"/>
    <s v="057"/>
    <s v="COUNCIL EXPENDITURE"/>
    <s v="078"/>
    <s v="GENERAL EXPENSES - OTHER"/>
    <s v="1355"/>
    <x v="91"/>
    <s v="0570781355"/>
    <n v="772"/>
    <n v="0"/>
    <n v="772"/>
    <n v="807.51199999999994"/>
    <n v="844.65755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54"/>
    <s v="TZA"/>
    <s v="057"/>
    <s v="COUNCIL EXPENDITURE"/>
    <s v="078"/>
    <s v="GENERAL EXPENSES - OTHER"/>
    <s v="1363"/>
    <x v="54"/>
    <s v="0570781363"/>
    <n v="42310"/>
    <n v="0"/>
    <n v="42310"/>
    <n v="44256.26"/>
    <n v="46292.04796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9"/>
    <s v="TZA"/>
    <s v="057"/>
    <s v="COUNCIL EXPENDITURE"/>
    <s v="078"/>
    <s v="GENERAL EXPENSES - OTHER"/>
    <s v="1364"/>
    <x v="19"/>
    <s v="0570781364"/>
    <n v="724165"/>
    <n v="-175835"/>
    <n v="724165"/>
    <n v="757476.59"/>
    <n v="792320.51313999994"/>
    <n v="180126.99"/>
    <n v="0"/>
    <n v="0"/>
    <n v="0"/>
    <n v="0"/>
    <n v="0"/>
    <n v="0"/>
    <n v="63206.77"/>
    <n v="32781.39"/>
    <n v="165733.03"/>
    <n v="187869.78"/>
    <n v="86007.66"/>
    <n v="8424.3799999999992"/>
    <n v="544023.01"/>
    <n v="1088046.02"/>
    <n v="544023.01"/>
  </r>
  <r>
    <n v="19"/>
    <n v="20"/>
    <x v="3"/>
    <s v="01-Mayor and council"/>
    <x v="32"/>
    <x v="1"/>
    <x v="4"/>
    <x v="20"/>
    <s v="TZA"/>
    <s v="057"/>
    <s v="COUNCIL EXPENDITURE"/>
    <s v="078"/>
    <s v="GENERAL EXPENSES - OTHER"/>
    <s v="1366"/>
    <x v="20"/>
    <s v="0570781366"/>
    <n v="89186"/>
    <n v="-21446"/>
    <n v="56549"/>
    <n v="59150.254000000001"/>
    <n v="61871.165684"/>
    <n v="0"/>
    <n v="0"/>
    <n v="0"/>
    <n v="0"/>
    <n v="0"/>
    <n v="0"/>
    <n v="0"/>
    <n v="4400"/>
    <n v="4774.03"/>
    <n v="4784.51"/>
    <n v="4770.25"/>
    <n v="4751.07"/>
    <n v="4755.59"/>
    <n v="28235.45"/>
    <n v="56470.9"/>
    <n v="28235.45"/>
  </r>
  <r>
    <n v="19"/>
    <n v="20"/>
    <x v="3"/>
    <s v="01-Mayor and council"/>
    <x v="32"/>
    <x v="1"/>
    <x v="4"/>
    <x v="21"/>
    <s v="TZA"/>
    <s v="057"/>
    <s v="COUNCIL EXPENDITURE"/>
    <s v="078"/>
    <s v="GENERAL EXPENSES - OTHER"/>
    <s v="1368"/>
    <x v="21"/>
    <s v="0570781368"/>
    <n v="47000"/>
    <n v="-57000"/>
    <n v="47000"/>
    <n v="49162"/>
    <n v="51423.451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79"/>
    <s v="TZA"/>
    <s v="057"/>
    <s v="COUNCIL EXPENDITURE"/>
    <s v="078"/>
    <s v="GENERAL EXPENSES - OTHER"/>
    <s v="1370"/>
    <x v="175"/>
    <s v="0570781370"/>
    <n v="250000"/>
    <n v="0"/>
    <n v="250000"/>
    <n v="261500"/>
    <n v="273529"/>
    <n v="0"/>
    <n v="0"/>
    <n v="0"/>
    <n v="0"/>
    <n v="0"/>
    <n v="0"/>
    <n v="0"/>
    <n v="6000"/>
    <n v="32000"/>
    <n v="5000"/>
    <n v="20705.2"/>
    <n v="14549"/>
    <n v="32600"/>
    <n v="110854.2"/>
    <n v="221708.4"/>
    <n v="110854.2"/>
  </r>
  <r>
    <n v="19"/>
    <n v="20"/>
    <x v="3"/>
    <s v="01-Mayor and council"/>
    <x v="32"/>
    <x v="1"/>
    <x v="4"/>
    <x v="56"/>
    <s v="TZA"/>
    <s v="057"/>
    <s v="COUNCIL EXPENDITURE"/>
    <s v="078"/>
    <s v="GENERAL EXPENSES - OTHER"/>
    <s v="1371"/>
    <x v="56"/>
    <s v="0570781371"/>
    <n v="831"/>
    <n v="0"/>
    <n v="831"/>
    <n v="869.226"/>
    <n v="909.2103959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1"/>
    <x v="4"/>
    <x v="180"/>
    <s v="TZA"/>
    <s v="057"/>
    <s v="COUNCIL EXPENDITURE"/>
    <s v="078"/>
    <s v="GENERAL EXPENSES - OTHER"/>
    <s v="1382"/>
    <x v="176"/>
    <s v="0570781382"/>
    <n v="250000"/>
    <n v="150000"/>
    <n v="250000"/>
    <n v="261500"/>
    <n v="273529"/>
    <n v="0"/>
    <n v="0"/>
    <n v="0"/>
    <n v="0"/>
    <n v="0"/>
    <n v="0"/>
    <n v="0"/>
    <n v="34911.25"/>
    <n v="15230.13"/>
    <n v="15316.77"/>
    <n v="15197.85"/>
    <n v="15243.32"/>
    <n v="17185.43"/>
    <n v="113084.75"/>
    <n v="226169.5"/>
    <n v="113084.75"/>
  </r>
  <r>
    <n v="19"/>
    <n v="20"/>
    <x v="3"/>
    <s v="01-Mayor and council"/>
    <x v="32"/>
    <x v="2"/>
    <x v="6"/>
    <x v="22"/>
    <s v="TZA"/>
    <s v="057"/>
    <s v="COUNCIL EXPENDITURE"/>
    <s v="087"/>
    <s v="INTERNAL CHARGES"/>
    <s v="1531"/>
    <x v="22"/>
    <s v="0570871531"/>
    <n v="1561761"/>
    <n v="0"/>
    <n v="1561761"/>
    <n v="1633602.0060000001"/>
    <n v="1708747.698276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2"/>
    <x v="6"/>
    <x v="58"/>
    <s v="TZA"/>
    <s v="057"/>
    <s v="COUNCIL EXPENDITURE"/>
    <s v="087"/>
    <s v="INTERNAL CHARGES"/>
    <s v="1532"/>
    <x v="58"/>
    <s v="0570871532"/>
    <n v="330355"/>
    <n v="0"/>
    <n v="330355"/>
    <n v="345551.33"/>
    <n v="361446.6911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2"/>
    <x v="6"/>
    <x v="59"/>
    <s v="TZA"/>
    <s v="057"/>
    <s v="COUNCIL EXPENDITURE"/>
    <s v="087"/>
    <s v="INTERNAL CHARGES"/>
    <s v="1533"/>
    <x v="59"/>
    <s v="0570871533"/>
    <n v="4783895"/>
    <n v="0"/>
    <n v="4783895"/>
    <n v="5003954.17"/>
    <n v="5234136.06181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5"/>
    <x v="16"/>
    <x v="76"/>
    <s v="TZA"/>
    <s v="057"/>
    <s v="COUNCIL EXPENDITURE"/>
    <s v="095"/>
    <s v="TRANSFERS FROM / (TO) RESERVES"/>
    <s v="2054"/>
    <x v="75"/>
    <s v="0570952054"/>
    <n v="-7729"/>
    <n v="0"/>
    <n v="-7729"/>
    <n v="-7729"/>
    <n v="-8084.5339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1-Mayor and council"/>
    <x v="32"/>
    <x v="3"/>
    <x v="19"/>
    <x v="181"/>
    <s v="TZA"/>
    <s v="057"/>
    <s v="COUNCIL EXPENDITURE"/>
    <s v="608"/>
    <s v="OTHER ASSETS"/>
    <s v="5021"/>
    <x v="177"/>
    <s v="0576085021"/>
    <n v="1400000"/>
    <n v="-5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0"/>
    <x v="17"/>
    <x v="95"/>
    <s v="TZA"/>
    <s v="058"/>
    <s v="LEGAL SERVICES"/>
    <s v="024"/>
    <s v="OTHER REVENUE"/>
    <s v="0231"/>
    <x v="93"/>
    <s v="0580240231"/>
    <n v="-129"/>
    <n v="0"/>
    <n v="-129"/>
    <n v="-134.934"/>
    <n v="-141.14096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2"/>
    <x v="9"/>
    <x v="82"/>
    <s v="TZA"/>
    <s v="058"/>
    <s v="LEGAL SERVICES"/>
    <s v="043"/>
    <s v="INTERNAL RECOVERIES"/>
    <s v="0331"/>
    <x v="22"/>
    <s v="0580430331"/>
    <n v="-12632633"/>
    <n v="0"/>
    <n v="-12632633"/>
    <n v="-13213734.118000001"/>
    <n v="-13821565.887428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2"/>
    <x v="2"/>
    <s v="TZA"/>
    <s v="058"/>
    <s v="LEGAL SERVICES"/>
    <s v="051"/>
    <s v="EMPLOYEE RELATED COSTS - WAGES &amp; SALARIES"/>
    <s v="1001"/>
    <x v="2"/>
    <s v="0580511001"/>
    <n v="1415188"/>
    <n v="0"/>
    <n v="1018244"/>
    <n v="1065083.2239999999"/>
    <n v="1114077.0523039999"/>
    <n v="0"/>
    <n v="0"/>
    <n v="0"/>
    <n v="0"/>
    <n v="0"/>
    <n v="0"/>
    <n v="0"/>
    <n v="106385.39"/>
    <n v="104107.64"/>
    <n v="108688.89"/>
    <n v="106408.19"/>
    <n v="106392.04"/>
    <n v="106419.59"/>
    <n v="638401.74"/>
    <n v="1276803.48"/>
    <n v="638401.74"/>
  </r>
  <r>
    <n v="19"/>
    <n v="20"/>
    <x v="3"/>
    <s v="08-Legal"/>
    <x v="33"/>
    <x v="1"/>
    <x v="2"/>
    <x v="3"/>
    <s v="TZA"/>
    <s v="058"/>
    <s v="LEGAL SERVICES"/>
    <s v="051"/>
    <s v="EMPLOYEE RELATED COSTS - WAGES &amp; SALARIES"/>
    <s v="1004"/>
    <x v="3"/>
    <s v="0580511004"/>
    <n v="117932"/>
    <n v="0"/>
    <n v="84849"/>
    <n v="88752.054000000004"/>
    <n v="92834.648484000005"/>
    <n v="0"/>
    <n v="0"/>
    <n v="0"/>
    <n v="0"/>
    <n v="0"/>
    <n v="0"/>
    <n v="0"/>
    <n v="0"/>
    <n v="0"/>
    <n v="0"/>
    <n v="31146.639999999999"/>
    <n v="48077.279999999999"/>
    <n v="0"/>
    <n v="79223.92"/>
    <n v="158447.84"/>
    <n v="79223.92"/>
  </r>
  <r>
    <n v="19"/>
    <n v="20"/>
    <x v="3"/>
    <s v="08-Legal"/>
    <x v="33"/>
    <x v="1"/>
    <x v="2"/>
    <x v="4"/>
    <s v="TZA"/>
    <s v="058"/>
    <s v="LEGAL SERVICES"/>
    <s v="051"/>
    <s v="EMPLOYEE RELATED COSTS - WAGES &amp; SALARIES"/>
    <s v="1010"/>
    <x v="4"/>
    <s v="0580511010"/>
    <n v="44071"/>
    <n v="0"/>
    <n v="51752"/>
    <n v="54132.591999999997"/>
    <n v="56622.691231999997"/>
    <n v="0"/>
    <n v="0"/>
    <n v="0"/>
    <n v="0"/>
    <n v="0"/>
    <n v="0"/>
    <n v="0"/>
    <n v="15803.4"/>
    <n v="0"/>
    <n v="0"/>
    <n v="0"/>
    <n v="0"/>
    <n v="0"/>
    <n v="15803.4"/>
    <n v="31606.799999999999"/>
    <n v="15803.4"/>
  </r>
  <r>
    <n v="19"/>
    <n v="20"/>
    <x v="3"/>
    <s v="08-Legal"/>
    <x v="33"/>
    <x v="1"/>
    <x v="2"/>
    <x v="5"/>
    <s v="TZA"/>
    <s v="058"/>
    <s v="LEGAL SERVICES"/>
    <s v="051"/>
    <s v="EMPLOYEE RELATED COSTS - WAGES &amp; SALARIES"/>
    <s v="1012"/>
    <x v="5"/>
    <s v="0580511012"/>
    <n v="58914"/>
    <n v="0"/>
    <n v="58914"/>
    <n v="61624.044000000002"/>
    <n v="64458.750024000001"/>
    <n v="0"/>
    <n v="0"/>
    <n v="0"/>
    <n v="0"/>
    <n v="0"/>
    <n v="0"/>
    <n v="0"/>
    <n v="2292"/>
    <n v="2292"/>
    <n v="2292"/>
    <n v="2292"/>
    <n v="2292"/>
    <n v="2292"/>
    <n v="13752"/>
    <n v="27504"/>
    <n v="13752"/>
  </r>
  <r>
    <n v="19"/>
    <n v="20"/>
    <x v="3"/>
    <s v="08-Legal"/>
    <x v="33"/>
    <x v="1"/>
    <x v="2"/>
    <x v="6"/>
    <s v="TZA"/>
    <s v="058"/>
    <s v="LEGAL SERVICES"/>
    <s v="051"/>
    <s v="EMPLOYEE RELATED COSTS - WAGES &amp; SALARIES"/>
    <s v="1013"/>
    <x v="6"/>
    <s v="0580511013"/>
    <n v="292217"/>
    <n v="0"/>
    <n v="177244"/>
    <n v="185397.22399999999"/>
    <n v="193925.4963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3"/>
    <x v="7"/>
    <s v="TZA"/>
    <s v="058"/>
    <s v="LEGAL SERVICES"/>
    <s v="053"/>
    <s v="EMPLOYEE RELATED COSTS - SOCIAL CONTRIBUTIONS"/>
    <s v="1021"/>
    <x v="7"/>
    <s v="0580531021"/>
    <n v="127603"/>
    <n v="0"/>
    <n v="78767"/>
    <n v="82390.282000000007"/>
    <n v="86180.234972000006"/>
    <n v="0"/>
    <n v="0"/>
    <n v="0"/>
    <n v="0"/>
    <n v="0"/>
    <n v="0"/>
    <n v="0"/>
    <n v="4218.17"/>
    <n v="4218.17"/>
    <n v="4218.17"/>
    <n v="4218.17"/>
    <n v="4218.17"/>
    <n v="4218.17"/>
    <n v="25309.019999999997"/>
    <n v="50618.039999999994"/>
    <n v="25309.02"/>
  </r>
  <r>
    <n v="19"/>
    <n v="20"/>
    <x v="3"/>
    <s v="08-Legal"/>
    <x v="33"/>
    <x v="1"/>
    <x v="3"/>
    <x v="8"/>
    <s v="TZA"/>
    <s v="058"/>
    <s v="LEGAL SERVICES"/>
    <s v="053"/>
    <s v="EMPLOYEE RELATED COSTS - SOCIAL CONTRIBUTIONS"/>
    <s v="1022"/>
    <x v="8"/>
    <s v="0580531022"/>
    <n v="269768"/>
    <n v="0"/>
    <n v="199285"/>
    <n v="208452.11"/>
    <n v="218040.90706"/>
    <n v="0"/>
    <n v="0"/>
    <n v="0"/>
    <n v="0"/>
    <n v="0"/>
    <n v="0"/>
    <n v="0"/>
    <n v="6852.26"/>
    <n v="6852.26"/>
    <n v="6852.26"/>
    <n v="6852.26"/>
    <n v="6852.26"/>
    <n v="6852.26"/>
    <n v="41113.560000000005"/>
    <n v="82227.12000000001"/>
    <n v="41113.56"/>
  </r>
  <r>
    <n v="19"/>
    <n v="20"/>
    <x v="3"/>
    <s v="08-Legal"/>
    <x v="33"/>
    <x v="1"/>
    <x v="3"/>
    <x v="9"/>
    <s v="TZA"/>
    <s v="058"/>
    <s v="LEGAL SERVICES"/>
    <s v="053"/>
    <s v="EMPLOYEE RELATED COSTS - SOCIAL CONTRIBUTIONS"/>
    <s v="1023"/>
    <x v="9"/>
    <s v="0580531023"/>
    <n v="5734"/>
    <n v="0"/>
    <n v="3823"/>
    <n v="3998.8580000000002"/>
    <n v="4182.805468000000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9"/>
    <n v="20"/>
    <x v="3"/>
    <s v="08-Legal"/>
    <x v="33"/>
    <x v="1"/>
    <x v="3"/>
    <x v="10"/>
    <s v="TZA"/>
    <s v="058"/>
    <s v="LEGAL SERVICES"/>
    <s v="053"/>
    <s v="EMPLOYEE RELATED COSTS - SOCIAL CONTRIBUTIONS"/>
    <s v="1024"/>
    <x v="10"/>
    <s v="0580531024"/>
    <n v="28304"/>
    <n v="0"/>
    <n v="20364"/>
    <n v="21300.743999999999"/>
    <n v="22280.578223999997"/>
    <n v="0"/>
    <n v="0"/>
    <n v="0"/>
    <n v="0"/>
    <n v="0"/>
    <n v="0"/>
    <n v="0"/>
    <n v="622.92999999999995"/>
    <n v="622.92999999999995"/>
    <n v="622.92999999999995"/>
    <n v="622.92999999999995"/>
    <n v="622.92999999999995"/>
    <n v="622.92999999999995"/>
    <n v="3737.5799999999995"/>
    <n v="7475.1599999999989"/>
    <n v="3737.58"/>
  </r>
  <r>
    <n v="19"/>
    <n v="20"/>
    <x v="3"/>
    <s v="08-Legal"/>
    <x v="33"/>
    <x v="1"/>
    <x v="4"/>
    <x v="11"/>
    <s v="TZA"/>
    <s v="058"/>
    <s v="LEGAL SERVICES"/>
    <s v="053"/>
    <s v="EMPLOYEE RELATED COSTS - SOCIAL CONTRIBUTIONS"/>
    <s v="1027"/>
    <x v="11"/>
    <s v="0580531027"/>
    <n v="18774"/>
    <n v="0"/>
    <n v="13469"/>
    <n v="14088.574000000001"/>
    <n v="14736.6484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12"/>
    <s v="TZA"/>
    <s v="058"/>
    <s v="LEGAL SERVICES"/>
    <s v="053"/>
    <s v="EMPLOYEE RELATED COSTS - SOCIAL CONTRIBUTIONS"/>
    <s v="1028"/>
    <x v="12"/>
    <s v="0580531028"/>
    <n v="21206"/>
    <n v="0"/>
    <n v="14064"/>
    <n v="14710.944"/>
    <n v="15387.647423999999"/>
    <n v="0"/>
    <n v="0"/>
    <n v="0"/>
    <n v="0"/>
    <n v="0"/>
    <n v="0"/>
    <n v="0"/>
    <n v="1126.4100000000001"/>
    <n v="944.38"/>
    <n v="994.06"/>
    <n v="1278.83"/>
    <n v="1449.31"/>
    <n v="967.46"/>
    <n v="6760.45"/>
    <n v="13520.9"/>
    <n v="6760.45"/>
  </r>
  <r>
    <n v="19"/>
    <n v="20"/>
    <x v="3"/>
    <s v="08-Legal"/>
    <x v="33"/>
    <x v="1"/>
    <x v="3"/>
    <x v="13"/>
    <s v="TZA"/>
    <s v="058"/>
    <s v="LEGAL SERVICES"/>
    <s v="053"/>
    <s v="EMPLOYEE RELATED COSTS - SOCIAL CONTRIBUTIONS"/>
    <s v="1029"/>
    <x v="13"/>
    <s v="0580531029"/>
    <n v="337"/>
    <n v="0"/>
    <n v="240"/>
    <n v="251.04"/>
    <n v="262.58783999999997"/>
    <n v="0"/>
    <n v="0"/>
    <n v="0"/>
    <n v="0"/>
    <n v="0"/>
    <n v="0"/>
    <n v="0"/>
    <n v="18.64"/>
    <n v="18.64"/>
    <n v="18.64"/>
    <n v="18.64"/>
    <n v="18.64"/>
    <n v="18.64"/>
    <n v="111.84"/>
    <n v="223.68"/>
    <n v="111.84"/>
  </r>
  <r>
    <n v="19"/>
    <n v="20"/>
    <x v="3"/>
    <s v="08-Legal"/>
    <x v="33"/>
    <x v="1"/>
    <x v="4"/>
    <x v="43"/>
    <s v="TZA"/>
    <s v="058"/>
    <s v="LEGAL SERVICES"/>
    <s v="078"/>
    <s v="GENERAL EXPENSES - OTHER"/>
    <s v="1301"/>
    <x v="43"/>
    <s v="0580781301"/>
    <n v="0"/>
    <n v="-15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44"/>
    <s v="TZA"/>
    <s v="058"/>
    <s v="LEGAL SERVICES"/>
    <s v="078"/>
    <s v="GENERAL EXPENSES - OTHER"/>
    <s v="1308"/>
    <x v="44"/>
    <s v="0580781308"/>
    <n v="9611"/>
    <n v="-50000"/>
    <n v="9611"/>
    <n v="10053.106"/>
    <n v="10515.548875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73"/>
    <s v="TZA"/>
    <s v="058"/>
    <s v="LEGAL SERVICES"/>
    <s v="078"/>
    <s v="GENERAL EXPENSES - OTHER"/>
    <s v="1310"/>
    <x v="72"/>
    <s v="0580781310"/>
    <n v="376"/>
    <n v="0"/>
    <n v="376"/>
    <n v="393.29599999999999"/>
    <n v="411.387615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46"/>
    <s v="TZA"/>
    <s v="058"/>
    <s v="LEGAL SERVICES"/>
    <s v="078"/>
    <s v="GENERAL EXPENSES - OTHER"/>
    <s v="1321"/>
    <x v="46"/>
    <s v="058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48"/>
    <s v="TZA"/>
    <s v="058"/>
    <s v="LEGAL SERVICES"/>
    <s v="078"/>
    <s v="GENERAL EXPENSES - OTHER"/>
    <s v="1327"/>
    <x v="48"/>
    <s v="0580781327"/>
    <n v="243392"/>
    <n v="0"/>
    <n v="243392"/>
    <n v="254588.03200000001"/>
    <n v="266299.081471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79"/>
    <s v="TZA"/>
    <s v="058"/>
    <s v="LEGAL SERVICES"/>
    <s v="078"/>
    <s v="GENERAL EXPENSES - OTHER"/>
    <s v="1333"/>
    <x v="78"/>
    <s v="0580781333"/>
    <n v="12524000"/>
    <n v="0"/>
    <n v="11524000"/>
    <n v="12054104"/>
    <n v="12608592.784"/>
    <n v="0"/>
    <n v="0"/>
    <n v="0"/>
    <n v="0"/>
    <n v="0"/>
    <n v="0"/>
    <n v="0"/>
    <n v="2759778.58"/>
    <n v="1515923.75"/>
    <n v="2799567.81"/>
    <n v="2355505.7999999998"/>
    <n v="2288887.0099999998"/>
    <n v="3605809.37"/>
    <n v="15325472.32"/>
    <n v="30650944.640000001"/>
    <n v="15325472.32"/>
  </r>
  <r>
    <n v="19"/>
    <n v="20"/>
    <x v="3"/>
    <s v="08-Legal"/>
    <x v="33"/>
    <x v="1"/>
    <x v="4"/>
    <x v="15"/>
    <s v="TZA"/>
    <s v="058"/>
    <s v="LEGAL SERVICES"/>
    <s v="078"/>
    <s v="GENERAL EXPENSES - OTHER"/>
    <s v="1341"/>
    <x v="15"/>
    <s v="0580781341"/>
    <n v="24070"/>
    <n v="0"/>
    <n v="17268"/>
    <n v="18062.328000000001"/>
    <n v="18893.195088"/>
    <n v="0"/>
    <n v="0"/>
    <n v="0"/>
    <n v="0"/>
    <n v="0"/>
    <n v="0"/>
    <n v="0"/>
    <n v="20631.78"/>
    <n v="0"/>
    <n v="0"/>
    <n v="0"/>
    <n v="0"/>
    <n v="0"/>
    <n v="20631.78"/>
    <n v="41263.56"/>
    <n v="20631.78"/>
  </r>
  <r>
    <n v="19"/>
    <n v="20"/>
    <x v="3"/>
    <s v="08-Legal"/>
    <x v="33"/>
    <x v="1"/>
    <x v="5"/>
    <x v="16"/>
    <s v="TZA"/>
    <s v="058"/>
    <s v="LEGAL SERVICES"/>
    <s v="078"/>
    <s v="GENERAL EXPENSES - OTHER"/>
    <s v="1344"/>
    <x v="16"/>
    <s v="0580781344"/>
    <n v="5713"/>
    <n v="0"/>
    <n v="5713"/>
    <n v="5975.7979999999998"/>
    <n v="6250.68470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18"/>
    <s v="TZA"/>
    <s v="058"/>
    <s v="LEGAL SERVICES"/>
    <s v="078"/>
    <s v="GENERAL EXPENSES - OTHER"/>
    <s v="1348"/>
    <x v="18"/>
    <s v="0580781348"/>
    <n v="15240"/>
    <n v="0"/>
    <n v="15240"/>
    <n v="15941.04"/>
    <n v="16674.327840000002"/>
    <n v="0"/>
    <n v="0"/>
    <n v="0"/>
    <n v="0"/>
    <n v="0"/>
    <n v="0"/>
    <n v="0"/>
    <n v="0"/>
    <n v="2013.17"/>
    <n v="1622.88"/>
    <n v="2545.65"/>
    <n v="1347.33"/>
    <n v="1871.75"/>
    <n v="9400.7800000000007"/>
    <n v="18801.560000000001"/>
    <n v="9400.7800000000007"/>
  </r>
  <r>
    <n v="19"/>
    <n v="20"/>
    <x v="3"/>
    <s v="08-Legal"/>
    <x v="33"/>
    <x v="1"/>
    <x v="4"/>
    <x v="182"/>
    <s v="TZA"/>
    <s v="058"/>
    <s v="LEGAL SERVICES"/>
    <s v="078"/>
    <s v="GENERAL EXPENSES - OTHER"/>
    <s v="1338"/>
    <x v="178"/>
    <m/>
    <m/>
    <m/>
    <n v="1000000"/>
    <n v="1046000"/>
    <n v="1094116"/>
    <m/>
    <m/>
    <m/>
    <m/>
    <m/>
    <m/>
    <m/>
    <m/>
    <m/>
    <m/>
    <m/>
    <m/>
    <m/>
    <m/>
    <m/>
    <m/>
  </r>
  <r>
    <n v="19"/>
    <n v="20"/>
    <x v="3"/>
    <s v="08-Legal"/>
    <x v="33"/>
    <x v="1"/>
    <x v="4"/>
    <x v="54"/>
    <s v="TZA"/>
    <s v="058"/>
    <s v="LEGAL SERVICES"/>
    <s v="078"/>
    <s v="GENERAL EXPENSES - OTHER"/>
    <s v="1363"/>
    <x v="54"/>
    <s v="0580781363"/>
    <n v="3179"/>
    <n v="0"/>
    <n v="3179"/>
    <n v="3325.2339999999999"/>
    <n v="3478.19476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1"/>
    <x v="4"/>
    <x v="19"/>
    <s v="TZA"/>
    <s v="058"/>
    <s v="LEGAL SERVICES"/>
    <s v="078"/>
    <s v="GENERAL EXPENSES - OTHER"/>
    <s v="1364"/>
    <x v="19"/>
    <s v="0580781364"/>
    <n v="43500"/>
    <n v="-60000"/>
    <n v="43500"/>
    <n v="45501"/>
    <n v="47594.046000000002"/>
    <n v="0"/>
    <n v="0"/>
    <n v="0"/>
    <n v="0"/>
    <n v="0"/>
    <n v="0"/>
    <n v="0"/>
    <n v="0"/>
    <n v="2475.1999999999998"/>
    <n v="1238.8"/>
    <n v="1276"/>
    <n v="0"/>
    <n v="0"/>
    <n v="4990"/>
    <n v="9980"/>
    <n v="4990"/>
  </r>
  <r>
    <n v="19"/>
    <n v="20"/>
    <x v="3"/>
    <s v="08-Legal"/>
    <x v="33"/>
    <x v="1"/>
    <x v="4"/>
    <x v="20"/>
    <s v="TZA"/>
    <s v="058"/>
    <s v="LEGAL SERVICES"/>
    <s v="078"/>
    <s v="GENERAL EXPENSES - OTHER"/>
    <s v="1366"/>
    <x v="20"/>
    <s v="0580781366"/>
    <n v="44747"/>
    <n v="-20000"/>
    <n v="19278"/>
    <n v="20164.788"/>
    <n v="21092.368247999999"/>
    <n v="0"/>
    <n v="0"/>
    <n v="0"/>
    <n v="0"/>
    <n v="0"/>
    <n v="0"/>
    <n v="0"/>
    <n v="1500"/>
    <n v="1935.63"/>
    <n v="1947.84"/>
    <n v="1931.22"/>
    <n v="1908.88"/>
    <n v="1914.15"/>
    <n v="11137.72"/>
    <n v="22275.439999999999"/>
    <n v="11137.72"/>
  </r>
  <r>
    <n v="19"/>
    <n v="20"/>
    <x v="3"/>
    <s v="08-Legal"/>
    <x v="33"/>
    <x v="2"/>
    <x v="6"/>
    <x v="22"/>
    <s v="TZA"/>
    <s v="058"/>
    <s v="LEGAL SERVICES"/>
    <s v="087"/>
    <s v="INTERNAL CHARGES"/>
    <s v="1531"/>
    <x v="22"/>
    <s v="0580871531"/>
    <n v="505696"/>
    <n v="0"/>
    <n v="505696"/>
    <n v="528958.01599999995"/>
    <n v="553290.084735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08-Legal"/>
    <x v="33"/>
    <x v="2"/>
    <x v="6"/>
    <x v="59"/>
    <s v="TZA"/>
    <s v="058"/>
    <s v="LEGAL SERVICES"/>
    <s v="087"/>
    <s v="INTERNAL CHARGES"/>
    <s v="1533"/>
    <x v="59"/>
    <s v="058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0"/>
    <x v="17"/>
    <x v="95"/>
    <s v="TZA"/>
    <s v="062"/>
    <s v="ADMINISTRATION CIVIL ING."/>
    <s v="024"/>
    <s v="OTHER REVENUE"/>
    <s v="0231"/>
    <x v="93"/>
    <s v="0620240231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2"/>
    <x v="2"/>
    <s v="TZA"/>
    <s v="062"/>
    <s v="ADMINISTRATION CIVIL ING."/>
    <s v="051"/>
    <s v="EMPLOYEE RELATED COSTS - WAGES &amp; SALARIES"/>
    <s v="1001"/>
    <x v="2"/>
    <s v="0620511001"/>
    <n v="2354662"/>
    <n v="0"/>
    <n v="2439926"/>
    <n v="2552162.5959999999"/>
    <n v="2669562.0754160001"/>
    <n v="0"/>
    <n v="0"/>
    <n v="0"/>
    <n v="0"/>
    <n v="0"/>
    <n v="0"/>
    <n v="0"/>
    <n v="193601.14"/>
    <n v="192822.1"/>
    <n v="192101.14"/>
    <n v="192101.14"/>
    <n v="194343.15"/>
    <n v="194343.15"/>
    <n v="1159311.82"/>
    <n v="2318623.64"/>
    <n v="1159311.82"/>
  </r>
  <r>
    <n v="19"/>
    <n v="20"/>
    <x v="0"/>
    <s v="24-Roads"/>
    <x v="34"/>
    <x v="1"/>
    <x v="2"/>
    <x v="3"/>
    <s v="TZA"/>
    <s v="062"/>
    <s v="ADMINISTRATION CIVIL ING."/>
    <s v="051"/>
    <s v="EMPLOYEE RELATED COSTS - WAGES &amp; SALARIES"/>
    <s v="1004"/>
    <x v="3"/>
    <s v="0620511004"/>
    <n v="196222"/>
    <n v="0"/>
    <n v="79391"/>
    <n v="83042.986000000004"/>
    <n v="86862.963356000007"/>
    <n v="0"/>
    <n v="0"/>
    <n v="0"/>
    <n v="0"/>
    <n v="0"/>
    <n v="0"/>
    <n v="0"/>
    <n v="0"/>
    <n v="0"/>
    <n v="0"/>
    <n v="40739.5"/>
    <n v="0"/>
    <n v="0"/>
    <n v="40739.5"/>
    <n v="81479"/>
    <n v="40739.5"/>
  </r>
  <r>
    <n v="19"/>
    <n v="20"/>
    <x v="0"/>
    <s v="24-Roads"/>
    <x v="34"/>
    <x v="1"/>
    <x v="2"/>
    <x v="4"/>
    <s v="TZA"/>
    <s v="062"/>
    <s v="ADMINISTRATION CIVIL ING."/>
    <s v="051"/>
    <s v="EMPLOYEE RELATED COSTS - WAGES &amp; SALARIES"/>
    <s v="1010"/>
    <x v="4"/>
    <s v="0620511010"/>
    <n v="86292"/>
    <n v="0"/>
    <n v="119462"/>
    <n v="124957.25199999999"/>
    <n v="130705.285592"/>
    <n v="0"/>
    <n v="0"/>
    <n v="0"/>
    <n v="0"/>
    <n v="0"/>
    <n v="0"/>
    <n v="0"/>
    <n v="0"/>
    <n v="0"/>
    <n v="0"/>
    <n v="0"/>
    <n v="0"/>
    <n v="26271.200000000001"/>
    <n v="26271.200000000001"/>
    <n v="52542.400000000001"/>
    <n v="26271.200000000001"/>
  </r>
  <r>
    <n v="19"/>
    <n v="20"/>
    <x v="3"/>
    <s v="01-Mayor and council"/>
    <x v="32"/>
    <x v="1"/>
    <x v="2"/>
    <x v="5"/>
    <s v="TZA"/>
    <s v="057"/>
    <s v="COUNCIL EXPENDITURE"/>
    <s v="051"/>
    <s v="EMPLOYEE RELATED COSTS - WAGES &amp; SALARIES"/>
    <s v="1012"/>
    <x v="5"/>
    <s v="0570511012"/>
    <n v="0"/>
    <n v="0"/>
    <n v="11667"/>
    <n v="12203.682000000001"/>
    <n v="12765.051372"/>
    <m/>
    <m/>
    <m/>
    <m/>
    <m/>
    <m/>
    <m/>
    <m/>
    <m/>
    <m/>
    <m/>
    <m/>
    <m/>
    <m/>
    <n v="0"/>
    <m/>
  </r>
  <r>
    <n v="19"/>
    <n v="20"/>
    <x v="3"/>
    <s v="11-Risk"/>
    <x v="12"/>
    <x v="1"/>
    <x v="2"/>
    <x v="5"/>
    <s v="TZA"/>
    <s v="007"/>
    <s v="RISK MANAGEMENT"/>
    <s v="051"/>
    <s v="EMPLOYEE RELATED COSTS - WAGES &amp; SALARIES"/>
    <s v="1012"/>
    <x v="5"/>
    <s v="0070511012"/>
    <n v="0"/>
    <m/>
    <n v="27953"/>
    <n v="29238.838"/>
    <n v="30583.824548000001"/>
    <m/>
    <m/>
    <m/>
    <m/>
    <m/>
    <m/>
    <m/>
    <m/>
    <m/>
    <m/>
    <m/>
    <m/>
    <m/>
    <m/>
    <n v="0"/>
    <m/>
  </r>
  <r>
    <n v="19"/>
    <n v="20"/>
    <x v="0"/>
    <s v="24-Roads"/>
    <x v="34"/>
    <x v="1"/>
    <x v="2"/>
    <x v="5"/>
    <s v="TZA"/>
    <s v="062"/>
    <s v="ADMINISTRATION CIVIL ING."/>
    <s v="051"/>
    <s v="EMPLOYEE RELATED COSTS - WAGES &amp; SALARIES"/>
    <s v="1012"/>
    <x v="5"/>
    <s v="0620511012"/>
    <n v="10955"/>
    <n v="0"/>
    <n v="11667"/>
    <n v="12203.682000000001"/>
    <n v="12765.051372"/>
    <n v="0"/>
    <n v="0"/>
    <n v="0"/>
    <n v="0"/>
    <n v="0"/>
    <n v="0"/>
    <n v="0"/>
    <n v="907.77"/>
    <n v="907.77"/>
    <n v="907.77"/>
    <n v="907.77"/>
    <n v="907.77"/>
    <n v="907.77"/>
    <n v="5446.6200000000008"/>
    <n v="10893.240000000002"/>
    <n v="5446.62"/>
  </r>
  <r>
    <n v="19"/>
    <n v="20"/>
    <x v="0"/>
    <s v="24-Roads"/>
    <x v="34"/>
    <x v="1"/>
    <x v="2"/>
    <x v="6"/>
    <s v="TZA"/>
    <s v="062"/>
    <s v="ADMINISTRATION CIVIL ING."/>
    <s v="051"/>
    <s v="EMPLOYEE RELATED COSTS - WAGES &amp; SALARIES"/>
    <s v="1013"/>
    <x v="6"/>
    <s v="0620511013"/>
    <n v="0"/>
    <n v="0"/>
    <n v="121335"/>
    <n v="126916.41"/>
    <n v="132754.56486000001"/>
    <n v="0"/>
    <n v="0"/>
    <n v="0"/>
    <n v="0"/>
    <n v="0"/>
    <n v="0"/>
    <n v="0"/>
    <n v="0"/>
    <n v="0"/>
    <n v="0"/>
    <n v="0"/>
    <n v="0"/>
    <n v="9445.2000000000007"/>
    <n v="9445.2000000000007"/>
    <n v="18890.400000000001"/>
    <n v="9445.2000000000007"/>
  </r>
  <r>
    <n v="19"/>
    <n v="20"/>
    <x v="0"/>
    <s v="24-Roads"/>
    <x v="34"/>
    <x v="1"/>
    <x v="2"/>
    <x v="83"/>
    <s v="TZA"/>
    <s v="062"/>
    <s v="ADMINISTRATION CIVIL ING."/>
    <s v="051"/>
    <s v="EMPLOYEE RELATED COSTS - WAGES &amp; SALARIES"/>
    <s v="1016"/>
    <x v="81"/>
    <s v="0620511016"/>
    <n v="0"/>
    <n v="-148717"/>
    <n v="148730"/>
    <n v="155571.57999999999"/>
    <n v="162727.872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3"/>
    <x v="7"/>
    <s v="TZA"/>
    <s v="062"/>
    <s v="ADMINISTRATION CIVIL ING."/>
    <s v="053"/>
    <s v="EMPLOYEE RELATED COSTS - SOCIAL CONTRIBUTIONS"/>
    <s v="1021"/>
    <x v="7"/>
    <s v="0620531021"/>
    <n v="47256"/>
    <n v="0"/>
    <n v="58257"/>
    <n v="60936.822"/>
    <n v="63739.915811999999"/>
    <n v="0"/>
    <n v="0"/>
    <n v="0"/>
    <n v="0"/>
    <n v="0"/>
    <n v="0"/>
    <n v="0"/>
    <n v="3676.96"/>
    <n v="3676.96"/>
    <n v="3676.96"/>
    <n v="3676.96"/>
    <n v="4168.5200000000004"/>
    <n v="4168.5200000000004"/>
    <n v="23044.880000000001"/>
    <n v="46089.760000000002"/>
    <n v="23044.880000000001"/>
  </r>
  <r>
    <n v="19"/>
    <n v="20"/>
    <x v="0"/>
    <s v="24-Roads"/>
    <x v="34"/>
    <x v="1"/>
    <x v="3"/>
    <x v="8"/>
    <s v="TZA"/>
    <s v="062"/>
    <s v="ADMINISTRATION CIVIL ING."/>
    <s v="053"/>
    <s v="EMPLOYEE RELATED COSTS - SOCIAL CONTRIBUTIONS"/>
    <s v="1022"/>
    <x v="8"/>
    <s v="0620531022"/>
    <n v="171183"/>
    <n v="0"/>
    <n v="187497"/>
    <n v="196121.86199999999"/>
    <n v="205143.46765199999"/>
    <n v="0"/>
    <n v="0"/>
    <n v="0"/>
    <n v="0"/>
    <n v="0"/>
    <n v="0"/>
    <n v="0"/>
    <n v="14185.37"/>
    <n v="14185.37"/>
    <n v="14185.37"/>
    <n v="14185.37"/>
    <n v="14588.93"/>
    <n v="14588.93"/>
    <n v="85919.34"/>
    <n v="171838.68"/>
    <n v="85919.34"/>
  </r>
  <r>
    <n v="19"/>
    <n v="20"/>
    <x v="0"/>
    <s v="24-Roads"/>
    <x v="34"/>
    <x v="1"/>
    <x v="3"/>
    <x v="9"/>
    <s v="TZA"/>
    <s v="062"/>
    <s v="ADMINISTRATION CIVIL ING."/>
    <s v="053"/>
    <s v="EMPLOYEE RELATED COSTS - SOCIAL CONTRIBUTIONS"/>
    <s v="1023"/>
    <x v="9"/>
    <s v="0620531023"/>
    <n v="5734"/>
    <n v="0"/>
    <n v="5734"/>
    <n v="5997.7640000000001"/>
    <n v="6273.6611439999997"/>
    <n v="0"/>
    <n v="0"/>
    <n v="0"/>
    <n v="0"/>
    <n v="0"/>
    <n v="0"/>
    <n v="0"/>
    <n v="506.16"/>
    <n v="498.37"/>
    <n v="491.16"/>
    <n v="491.16"/>
    <n v="491.16"/>
    <n v="491.16"/>
    <n v="2969.17"/>
    <n v="5938.34"/>
    <n v="2969.17"/>
  </r>
  <r>
    <n v="19"/>
    <n v="20"/>
    <x v="0"/>
    <s v="24-Roads"/>
    <x v="34"/>
    <x v="1"/>
    <x v="3"/>
    <x v="10"/>
    <s v="TZA"/>
    <s v="062"/>
    <s v="ADMINISTRATION CIVIL ING."/>
    <s v="053"/>
    <s v="EMPLOYEE RELATED COSTS - SOCIAL CONTRIBUTIONS"/>
    <s v="1024"/>
    <x v="10"/>
    <s v="0620531024"/>
    <n v="17350"/>
    <n v="0"/>
    <n v="19054"/>
    <n v="19930.484"/>
    <n v="20847.286264000002"/>
    <n v="0"/>
    <n v="0"/>
    <n v="0"/>
    <n v="0"/>
    <n v="0"/>
    <n v="0"/>
    <n v="0"/>
    <n v="1437.72"/>
    <n v="1437.72"/>
    <n v="1437.72"/>
    <n v="1437.72"/>
    <n v="1482.56"/>
    <n v="1482.56"/>
    <n v="8716"/>
    <n v="17432"/>
    <n v="8716"/>
  </r>
  <r>
    <n v="19"/>
    <n v="20"/>
    <x v="0"/>
    <s v="24-Roads"/>
    <x v="34"/>
    <x v="1"/>
    <x v="4"/>
    <x v="11"/>
    <s v="TZA"/>
    <s v="062"/>
    <s v="ADMINISTRATION CIVIL ING."/>
    <s v="053"/>
    <s v="EMPLOYEE RELATED COSTS - SOCIAL CONTRIBUTIONS"/>
    <s v="1027"/>
    <x v="11"/>
    <s v="0620531027"/>
    <n v="23961"/>
    <n v="0"/>
    <n v="25397"/>
    <n v="26565.261999999999"/>
    <n v="27787.264051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12"/>
    <s v="TZA"/>
    <s v="062"/>
    <s v="ADMINISTRATION CIVIL ING."/>
    <s v="053"/>
    <s v="EMPLOYEE RELATED COSTS - SOCIAL CONTRIBUTIONS"/>
    <s v="1028"/>
    <x v="12"/>
    <s v="0620531028"/>
    <n v="26811"/>
    <n v="0"/>
    <n v="26167"/>
    <n v="27370.682000000001"/>
    <n v="28629.733372000002"/>
    <n v="0"/>
    <n v="0"/>
    <n v="0"/>
    <n v="0"/>
    <n v="0"/>
    <n v="0"/>
    <n v="0"/>
    <n v="1674.29"/>
    <n v="1666.5"/>
    <n v="1660.59"/>
    <n v="2074.4899999999998"/>
    <n v="1685.39"/>
    <n v="2035.17"/>
    <n v="10796.43"/>
    <n v="21592.86"/>
    <n v="10796.43"/>
  </r>
  <r>
    <n v="19"/>
    <n v="20"/>
    <x v="0"/>
    <s v="24-Roads"/>
    <x v="34"/>
    <x v="1"/>
    <x v="3"/>
    <x v="13"/>
    <s v="TZA"/>
    <s v="062"/>
    <s v="ADMINISTRATION CIVIL ING."/>
    <s v="053"/>
    <s v="EMPLOYEE RELATED COSTS - SOCIAL CONTRIBUTIONS"/>
    <s v="1029"/>
    <x v="13"/>
    <s v="0620531029"/>
    <n v="337"/>
    <n v="0"/>
    <n v="359"/>
    <n v="375.51400000000001"/>
    <n v="392.787644"/>
    <n v="0"/>
    <n v="0"/>
    <n v="0"/>
    <n v="0"/>
    <n v="0"/>
    <n v="0"/>
    <n v="0"/>
    <n v="27.96"/>
    <n v="27.96"/>
    <n v="27.96"/>
    <n v="27.96"/>
    <n v="27.96"/>
    <n v="27.96"/>
    <n v="167.76000000000002"/>
    <n v="335.52000000000004"/>
    <n v="167.76"/>
  </r>
  <r>
    <n v="19"/>
    <n v="20"/>
    <x v="0"/>
    <s v="24-Roads"/>
    <x v="34"/>
    <x v="1"/>
    <x v="15"/>
    <x v="72"/>
    <s v="TZA"/>
    <s v="062"/>
    <s v="ADMINISTRATION CIVIL ING."/>
    <s v="064"/>
    <s v="DEPRECIATION"/>
    <s v="1091"/>
    <x v="71"/>
    <s v="0620641091"/>
    <n v="2520575"/>
    <n v="-79757"/>
    <n v="2614618"/>
    <n v="2614618"/>
    <n v="2734890.4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5"/>
    <x v="31"/>
    <s v="TZA"/>
    <s v="062"/>
    <s v="ADMINISTRATION CIVIL ING."/>
    <s v="066"/>
    <s v="REPAIRS AND MAINTENANCE"/>
    <s v="1101"/>
    <x v="31"/>
    <s v="0620661101"/>
    <n v="1056"/>
    <n v="-2112"/>
    <n v="1056"/>
    <n v="1104.576"/>
    <n v="1155.386496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5"/>
    <x v="32"/>
    <s v="TZA"/>
    <s v="062"/>
    <s v="ADMINISTRATION CIVIL ING."/>
    <s v="066"/>
    <s v="REPAIRS AND MAINTENANCE"/>
    <s v="1111"/>
    <x v="32"/>
    <s v="0620661111"/>
    <n v="822"/>
    <n v="0"/>
    <n v="822"/>
    <n v="859.81200000000001"/>
    <n v="899.363351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44"/>
    <s v="TZA"/>
    <s v="062"/>
    <s v="ADMINISTRATION CIVIL ING."/>
    <s v="078"/>
    <s v="GENERAL EXPENSES - OTHER"/>
    <s v="1308"/>
    <x v="44"/>
    <s v="0620781308"/>
    <n v="0"/>
    <n v="-26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46"/>
    <s v="TZA"/>
    <s v="062"/>
    <s v="ADMINISTRATION CIVIL ING."/>
    <s v="078"/>
    <s v="GENERAL EXPENSES - OTHER"/>
    <s v="1321"/>
    <x v="46"/>
    <s v="0620781321"/>
    <n v="2000"/>
    <n v="0"/>
    <n v="2000"/>
    <n v="2000"/>
    <n v="2000"/>
    <n v="0"/>
    <n v="0"/>
    <n v="0"/>
    <n v="0"/>
    <n v="0"/>
    <n v="0"/>
    <n v="0"/>
    <n v="0"/>
    <n v="0"/>
    <n v="363.86"/>
    <n v="0"/>
    <n v="0"/>
    <n v="0"/>
    <n v="363.86"/>
    <n v="727.72"/>
    <n v="363.86"/>
  </r>
  <r>
    <n v="19"/>
    <n v="20"/>
    <x v="0"/>
    <s v="24-Roads"/>
    <x v="34"/>
    <x v="1"/>
    <x v="4"/>
    <x v="48"/>
    <s v="TZA"/>
    <s v="062"/>
    <s v="ADMINISTRATION CIVIL ING."/>
    <s v="078"/>
    <s v="GENERAL EXPENSES - OTHER"/>
    <s v="1327"/>
    <x v="48"/>
    <s v="0620781327"/>
    <n v="172636"/>
    <n v="0"/>
    <n v="172636"/>
    <n v="180577.25599999999"/>
    <n v="188883.809775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49"/>
    <s v="TZA"/>
    <s v="062"/>
    <s v="ADMINISTRATION CIVIL ING."/>
    <s v="078"/>
    <s v="GENERAL EXPENSES - OTHER"/>
    <s v="1336"/>
    <x v="49"/>
    <s v="0620781336"/>
    <n v="301"/>
    <n v="0"/>
    <n v="301"/>
    <n v="314.846"/>
    <n v="329.328915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15"/>
    <s v="TZA"/>
    <s v="062"/>
    <s v="ADMINISTRATION CIVIL ING."/>
    <s v="078"/>
    <s v="GENERAL EXPENSES - OTHER"/>
    <s v="1341"/>
    <x v="15"/>
    <s v="0620781341"/>
    <n v="30719"/>
    <n v="0"/>
    <n v="32561"/>
    <n v="34058.805999999997"/>
    <n v="35625.511075999995"/>
    <n v="0"/>
    <n v="0"/>
    <n v="0"/>
    <n v="0"/>
    <n v="0"/>
    <n v="0"/>
    <n v="0"/>
    <n v="26331.02"/>
    <n v="0"/>
    <n v="0"/>
    <n v="0"/>
    <n v="0"/>
    <n v="0"/>
    <n v="26331.02"/>
    <n v="52662.04"/>
    <n v="26331.02"/>
  </r>
  <r>
    <n v="19"/>
    <n v="20"/>
    <x v="0"/>
    <s v="24-Roads"/>
    <x v="34"/>
    <x v="1"/>
    <x v="5"/>
    <x v="16"/>
    <s v="TZA"/>
    <s v="062"/>
    <s v="ADMINISTRATION CIVIL ING."/>
    <s v="078"/>
    <s v="GENERAL EXPENSES - OTHER"/>
    <s v="1344"/>
    <x v="16"/>
    <s v="0620781344"/>
    <n v="6183"/>
    <n v="0"/>
    <n v="6183"/>
    <n v="6467.4179999999997"/>
    <n v="6764.9192279999997"/>
    <n v="0"/>
    <n v="0"/>
    <n v="0"/>
    <n v="0"/>
    <n v="0"/>
    <n v="0"/>
    <n v="0"/>
    <n v="0"/>
    <n v="619.79999999999995"/>
    <n v="0"/>
    <n v="0"/>
    <n v="0"/>
    <n v="0"/>
    <n v="619.79999999999995"/>
    <n v="1239.5999999999999"/>
    <n v="619.79999999999995"/>
  </r>
  <r>
    <n v="19"/>
    <n v="20"/>
    <x v="0"/>
    <s v="24-Roads"/>
    <x v="34"/>
    <x v="1"/>
    <x v="4"/>
    <x v="18"/>
    <s v="TZA"/>
    <s v="062"/>
    <s v="ADMINISTRATION CIVIL ING."/>
    <s v="078"/>
    <s v="GENERAL EXPENSES - OTHER"/>
    <s v="1348"/>
    <x v="18"/>
    <s v="0620781348"/>
    <n v="10854"/>
    <n v="-41000"/>
    <n v="10854"/>
    <n v="11353.284"/>
    <n v="11875.535064"/>
    <n v="0"/>
    <n v="1738.01"/>
    <n v="0"/>
    <n v="0"/>
    <n v="0"/>
    <n v="0"/>
    <n v="0"/>
    <n v="110.94"/>
    <n v="2780.97"/>
    <n v="91.69"/>
    <n v="633.55999999999995"/>
    <n v="278.94"/>
    <n v="800.24"/>
    <n v="4696.34"/>
    <n v="9392.68"/>
    <n v="6434.35"/>
  </r>
  <r>
    <n v="19"/>
    <n v="20"/>
    <x v="0"/>
    <s v="24-Roads"/>
    <x v="34"/>
    <x v="1"/>
    <x v="4"/>
    <x v="54"/>
    <s v="TZA"/>
    <s v="062"/>
    <s v="ADMINISTRATION CIVIL ING."/>
    <s v="078"/>
    <s v="GENERAL EXPENSES - OTHER"/>
    <s v="1363"/>
    <x v="54"/>
    <s v="0620781363"/>
    <n v="201"/>
    <n v="0"/>
    <n v="201"/>
    <n v="210.24600000000001"/>
    <n v="219.9173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1"/>
    <x v="4"/>
    <x v="19"/>
    <s v="TZA"/>
    <s v="062"/>
    <s v="ADMINISTRATION CIVIL ING."/>
    <s v="078"/>
    <s v="GENERAL EXPENSES - OTHER"/>
    <s v="1364"/>
    <x v="19"/>
    <s v="0620781364"/>
    <n v="23516"/>
    <n v="-20000"/>
    <n v="23516"/>
    <n v="24597.736000000001"/>
    <n v="25729.231856000002"/>
    <n v="0"/>
    <n v="0"/>
    <n v="0"/>
    <n v="0"/>
    <n v="0"/>
    <n v="0"/>
    <n v="0"/>
    <n v="0"/>
    <n v="0"/>
    <n v="6795.61"/>
    <n v="1010"/>
    <n v="3365.94"/>
    <n v="10270.299999999999"/>
    <n v="21441.85"/>
    <n v="42883.7"/>
    <n v="21441.85"/>
  </r>
  <r>
    <n v="19"/>
    <n v="20"/>
    <x v="0"/>
    <s v="24-Roads"/>
    <x v="34"/>
    <x v="1"/>
    <x v="4"/>
    <x v="20"/>
    <s v="TZA"/>
    <s v="062"/>
    <s v="ADMINISTRATION CIVIL ING."/>
    <s v="078"/>
    <s v="GENERAL EXPENSES - OTHER"/>
    <s v="1366"/>
    <x v="20"/>
    <s v="0620781366"/>
    <n v="41191"/>
    <n v="-6426"/>
    <n v="38556"/>
    <n v="40329.576000000001"/>
    <n v="42184.736495999998"/>
    <n v="0"/>
    <n v="0"/>
    <n v="0"/>
    <n v="0"/>
    <n v="0"/>
    <n v="0"/>
    <n v="0"/>
    <n v="2500"/>
    <n v="2935.63"/>
    <n v="2947.84"/>
    <n v="2931.22"/>
    <n v="2908.88"/>
    <n v="3414.15"/>
    <n v="17637.72"/>
    <n v="35275.440000000002"/>
    <n v="17637.72"/>
  </r>
  <r>
    <n v="19"/>
    <n v="20"/>
    <x v="0"/>
    <s v="24-Roads"/>
    <x v="34"/>
    <x v="2"/>
    <x v="6"/>
    <x v="22"/>
    <s v="TZA"/>
    <s v="062"/>
    <s v="ADMINISTRATION CIVIL ING."/>
    <s v="087"/>
    <s v="INTERNAL CHARGES"/>
    <s v="1531"/>
    <x v="22"/>
    <s v="0620871531"/>
    <n v="537670"/>
    <n v="0"/>
    <n v="537670"/>
    <n v="562402.81999999995"/>
    <n v="588273.34971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2"/>
    <x v="6"/>
    <x v="58"/>
    <s v="TZA"/>
    <s v="062"/>
    <s v="ADMINISTRATION CIVIL ING."/>
    <s v="087"/>
    <s v="INTERNAL CHARGES"/>
    <s v="1532"/>
    <x v="58"/>
    <s v="0620871532"/>
    <n v="462497"/>
    <n v="0"/>
    <n v="462497"/>
    <n v="483771.86200000002"/>
    <n v="506025.367652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2"/>
    <x v="6"/>
    <x v="59"/>
    <s v="TZA"/>
    <s v="062"/>
    <s v="ADMINISTRATION CIVIL ING."/>
    <s v="087"/>
    <s v="INTERNAL CHARGES"/>
    <s v="1533"/>
    <x v="59"/>
    <s v="062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4"/>
    <x v="5"/>
    <x v="16"/>
    <x v="76"/>
    <s v="TZA"/>
    <s v="062"/>
    <s v="ADMINISTRATION CIVIL ING."/>
    <s v="095"/>
    <s v="TRANSFERS FROM / (TO) RESERVES"/>
    <s v="2054"/>
    <x v="75"/>
    <s v="0620952054"/>
    <n v="-389951"/>
    <n v="0"/>
    <n v="-389951"/>
    <n v="-389951"/>
    <n v="-407888.745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2"/>
    <x v="2"/>
    <s v="TZA"/>
    <s v="063"/>
    <s v="ROADS &amp; STORMWATER MANAGEMENT"/>
    <s v="051"/>
    <s v="EMPLOYEE RELATED COSTS - WAGES &amp; SALARIES"/>
    <s v="1001"/>
    <x v="2"/>
    <s v="0630511001"/>
    <n v="10614090"/>
    <n v="-208755"/>
    <n v="10996628"/>
    <n v="11502472.888"/>
    <n v="12031586.640848"/>
    <n v="0"/>
    <n v="0"/>
    <n v="0"/>
    <n v="0"/>
    <n v="0"/>
    <n v="0"/>
    <n v="0"/>
    <n v="792493.11"/>
    <n v="754437.25"/>
    <n v="754021.66"/>
    <n v="797002.77"/>
    <n v="780580.22"/>
    <n v="779795.37"/>
    <n v="4658330.38"/>
    <n v="9316660.7599999998"/>
    <n v="4658330.38"/>
  </r>
  <r>
    <n v="19"/>
    <n v="20"/>
    <x v="0"/>
    <s v="24-Roads"/>
    <x v="35"/>
    <x v="1"/>
    <x v="2"/>
    <x v="27"/>
    <s v="TZA"/>
    <s v="063"/>
    <s v="ROADS &amp; STORMWATER MANAGEMENT"/>
    <s v="051"/>
    <s v="EMPLOYEE RELATED COSTS - WAGES &amp; SALARIES"/>
    <s v="1002"/>
    <x v="27"/>
    <s v="0630511002"/>
    <n v="1037547"/>
    <n v="-1037547"/>
    <n v="570981"/>
    <n v="597246.12600000005"/>
    <n v="624719.44779600005"/>
    <n v="0"/>
    <n v="0"/>
    <n v="0"/>
    <n v="0"/>
    <n v="0"/>
    <n v="0"/>
    <n v="0"/>
    <n v="99471.92"/>
    <n v="157236.89000000001"/>
    <n v="206286.11"/>
    <n v="115031.26"/>
    <n v="185412.02"/>
    <n v="202662.09"/>
    <n v="966100.28999999992"/>
    <n v="1932200.5799999998"/>
    <n v="966100.29"/>
  </r>
  <r>
    <n v="19"/>
    <n v="20"/>
    <x v="0"/>
    <s v="24-Roads"/>
    <x v="35"/>
    <x v="1"/>
    <x v="2"/>
    <x v="3"/>
    <s v="TZA"/>
    <s v="063"/>
    <s v="ROADS &amp; STORMWATER MANAGEMENT"/>
    <s v="051"/>
    <s v="EMPLOYEE RELATED COSTS - WAGES &amp; SALARIES"/>
    <s v="1004"/>
    <x v="3"/>
    <s v="0630511004"/>
    <n v="885674"/>
    <n v="-16230"/>
    <n v="817687"/>
    <n v="855300.60199999996"/>
    <n v="894644.42969199992"/>
    <n v="0"/>
    <n v="0"/>
    <n v="0"/>
    <n v="0"/>
    <n v="0"/>
    <n v="0"/>
    <n v="0"/>
    <n v="39450.800000000003"/>
    <n v="65869.8"/>
    <n v="154665.5"/>
    <n v="116232.73"/>
    <n v="12758.99"/>
    <n v="48800.93"/>
    <n v="437778.75"/>
    <n v="875557.5"/>
    <n v="437778.75"/>
  </r>
  <r>
    <n v="19"/>
    <n v="20"/>
    <x v="0"/>
    <s v="24-Roads"/>
    <x v="35"/>
    <x v="1"/>
    <x v="2"/>
    <x v="4"/>
    <s v="TZA"/>
    <s v="063"/>
    <s v="ROADS &amp; STORMWATER MANAGEMENT"/>
    <s v="051"/>
    <s v="EMPLOYEE RELATED COSTS - WAGES &amp; SALARIES"/>
    <s v="1010"/>
    <x v="4"/>
    <s v="0630511010"/>
    <n v="278657"/>
    <n v="0"/>
    <n v="531928"/>
    <n v="556396.68799999997"/>
    <n v="581990.93564799998"/>
    <n v="0"/>
    <n v="0"/>
    <n v="0"/>
    <n v="0"/>
    <n v="0"/>
    <n v="0"/>
    <n v="0"/>
    <n v="52158.400000000001"/>
    <n v="15754"/>
    <n v="42946.16"/>
    <n v="0"/>
    <n v="0"/>
    <n v="83257.919999999998"/>
    <n v="194116.47999999998"/>
    <n v="388232.95999999996"/>
    <n v="194116.48000000001"/>
  </r>
  <r>
    <n v="19"/>
    <n v="20"/>
    <x v="0"/>
    <s v="24-Roads"/>
    <x v="35"/>
    <x v="1"/>
    <x v="2"/>
    <x v="5"/>
    <s v="TZA"/>
    <s v="063"/>
    <s v="ROADS &amp; STORMWATER MANAGEMENT"/>
    <s v="051"/>
    <s v="EMPLOYEE RELATED COSTS - WAGES &amp; SALARIES"/>
    <s v="1012"/>
    <x v="5"/>
    <s v="0630511012"/>
    <n v="111740"/>
    <n v="0"/>
    <n v="30945"/>
    <n v="32368.47"/>
    <n v="33857.419620000001"/>
    <n v="0"/>
    <n v="0"/>
    <n v="0"/>
    <n v="0"/>
    <n v="0"/>
    <n v="0"/>
    <n v="0"/>
    <n v="6666.77"/>
    <n v="6667.27"/>
    <n v="6666.77"/>
    <n v="12667.27"/>
    <n v="8167.27"/>
    <n v="8167.27"/>
    <n v="49002.62000000001"/>
    <n v="98005.24000000002"/>
    <n v="49002.62"/>
  </r>
  <r>
    <n v="19"/>
    <n v="20"/>
    <x v="0"/>
    <s v="24-Roads"/>
    <x v="35"/>
    <x v="1"/>
    <x v="2"/>
    <x v="6"/>
    <s v="TZA"/>
    <s v="063"/>
    <s v="ROADS &amp; STORMWATER MANAGEMENT"/>
    <s v="051"/>
    <s v="EMPLOYEE RELATED COSTS - WAGES &amp; SALARIES"/>
    <s v="1013"/>
    <x v="6"/>
    <s v="0630511013"/>
    <n v="840855"/>
    <n v="0"/>
    <n v="861146"/>
    <n v="900758.71600000001"/>
    <n v="942193.61693600006"/>
    <n v="0"/>
    <n v="0"/>
    <n v="0"/>
    <n v="0"/>
    <n v="0"/>
    <n v="0"/>
    <n v="0"/>
    <n v="53065.120000000003"/>
    <n v="53136.99"/>
    <n v="53208.85"/>
    <n v="53180.1"/>
    <n v="53098.66"/>
    <n v="53237.59"/>
    <n v="318927.30999999994"/>
    <n v="637854.61999999988"/>
    <n v="318927.31"/>
  </r>
  <r>
    <n v="19"/>
    <n v="20"/>
    <x v="0"/>
    <s v="24-Roads"/>
    <x v="35"/>
    <x v="1"/>
    <x v="3"/>
    <x v="7"/>
    <s v="TZA"/>
    <s v="063"/>
    <s v="ROADS &amp; STORMWATER MANAGEMENT"/>
    <s v="053"/>
    <s v="EMPLOYEE RELATED COSTS - SOCIAL CONTRIBUTIONS"/>
    <s v="1021"/>
    <x v="7"/>
    <s v="0630531021"/>
    <n v="767999"/>
    <n v="-54212"/>
    <n v="534352"/>
    <n v="558932.19200000004"/>
    <n v="584643.07283200009"/>
    <n v="0"/>
    <n v="0"/>
    <n v="0"/>
    <n v="0"/>
    <n v="0"/>
    <n v="0"/>
    <n v="0"/>
    <n v="30576.11"/>
    <n v="30576.11"/>
    <n v="32024.37"/>
    <n v="38672.269999999997"/>
    <n v="34395.949999999997"/>
    <n v="31976.04"/>
    <n v="198220.85"/>
    <n v="396441.7"/>
    <n v="198220.85"/>
  </r>
  <r>
    <n v="19"/>
    <n v="20"/>
    <x v="0"/>
    <s v="24-Roads"/>
    <x v="35"/>
    <x v="1"/>
    <x v="3"/>
    <x v="8"/>
    <s v="TZA"/>
    <s v="063"/>
    <s v="ROADS &amp; STORMWATER MANAGEMENT"/>
    <s v="053"/>
    <s v="EMPLOYEE RELATED COSTS - SOCIAL CONTRIBUTIONS"/>
    <s v="1022"/>
    <x v="8"/>
    <s v="0630531022"/>
    <n v="2144362"/>
    <n v="-35056"/>
    <n v="2219196"/>
    <n v="2321279.0159999998"/>
    <n v="2428057.8507359996"/>
    <n v="0"/>
    <n v="0"/>
    <n v="0"/>
    <n v="0"/>
    <n v="0"/>
    <n v="0"/>
    <n v="0"/>
    <n v="138013.29999999999"/>
    <n v="138013.29999999999"/>
    <n v="138271.16"/>
    <n v="141560.95999999999"/>
    <n v="141560.95999999999"/>
    <n v="141560.95999999999"/>
    <n v="838980.6399999999"/>
    <n v="1677961.2799999998"/>
    <n v="838980.64"/>
  </r>
  <r>
    <n v="19"/>
    <n v="20"/>
    <x v="0"/>
    <s v="24-Roads"/>
    <x v="35"/>
    <x v="1"/>
    <x v="3"/>
    <x v="9"/>
    <s v="TZA"/>
    <s v="063"/>
    <s v="ROADS &amp; STORMWATER MANAGEMENT"/>
    <s v="053"/>
    <s v="EMPLOYEE RELATED COSTS - SOCIAL CONTRIBUTIONS"/>
    <s v="1023"/>
    <x v="9"/>
    <s v="0630531023"/>
    <n v="81830"/>
    <n v="-1911"/>
    <n v="80242"/>
    <n v="83933.131999999998"/>
    <n v="87794.056071999992"/>
    <n v="0"/>
    <n v="0"/>
    <n v="0"/>
    <n v="0"/>
    <n v="0"/>
    <n v="0"/>
    <n v="0"/>
    <n v="5205.2"/>
    <n v="5205.2"/>
    <n v="5205.2"/>
    <n v="5353.92"/>
    <n v="5353.92"/>
    <n v="5348.06"/>
    <n v="31671.499999999996"/>
    <n v="63342.999999999993"/>
    <n v="31671.5"/>
  </r>
  <r>
    <n v="19"/>
    <n v="20"/>
    <x v="0"/>
    <s v="24-Roads"/>
    <x v="35"/>
    <x v="1"/>
    <x v="3"/>
    <x v="10"/>
    <s v="TZA"/>
    <s v="063"/>
    <s v="ROADS &amp; STORMWATER MANAGEMENT"/>
    <s v="053"/>
    <s v="EMPLOYEE RELATED COSTS - SOCIAL CONTRIBUTIONS"/>
    <s v="1024"/>
    <x v="10"/>
    <s v="0630531024"/>
    <n v="206281"/>
    <n v="-3895"/>
    <n v="213241"/>
    <n v="223050.08600000001"/>
    <n v="233310.389956"/>
    <n v="0"/>
    <n v="0"/>
    <n v="0"/>
    <n v="0"/>
    <n v="0"/>
    <n v="0"/>
    <n v="0"/>
    <n v="12968.47"/>
    <n v="12968.47"/>
    <n v="12997.11"/>
    <n v="13362.64"/>
    <n v="13362.64"/>
    <n v="13362.64"/>
    <n v="79021.97"/>
    <n v="158043.94"/>
    <n v="79021.97"/>
  </r>
  <r>
    <n v="19"/>
    <n v="20"/>
    <x v="0"/>
    <s v="24-Roads"/>
    <x v="35"/>
    <x v="1"/>
    <x v="4"/>
    <x v="11"/>
    <s v="TZA"/>
    <s v="063"/>
    <s v="ROADS &amp; STORMWATER MANAGEMENT"/>
    <s v="053"/>
    <s v="EMPLOYEE RELATED COSTS - SOCIAL CONTRIBUTIONS"/>
    <s v="1027"/>
    <x v="11"/>
    <s v="0630531027"/>
    <n v="144557"/>
    <n v="0"/>
    <n v="133834"/>
    <n v="139990.364"/>
    <n v="146429.92074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12"/>
    <s v="TZA"/>
    <s v="063"/>
    <s v="ROADS &amp; STORMWATER MANAGEMENT"/>
    <s v="053"/>
    <s v="EMPLOYEE RELATED COSTS - SOCIAL CONTRIBUTIONS"/>
    <s v="1028"/>
    <x v="12"/>
    <s v="0630531028"/>
    <n v="139047"/>
    <n v="-1947"/>
    <n v="126890"/>
    <n v="132726.94"/>
    <n v="138832.37924000001"/>
    <n v="0"/>
    <n v="0"/>
    <n v="0"/>
    <n v="0"/>
    <n v="0"/>
    <n v="0"/>
    <n v="0"/>
    <n v="10098.469999999999"/>
    <n v="10202.209999999999"/>
    <n v="11855.71"/>
    <n v="10723.34"/>
    <n v="10086.58"/>
    <n v="11436.79"/>
    <n v="64403.1"/>
    <n v="128806.2"/>
    <n v="64403.1"/>
  </r>
  <r>
    <n v="19"/>
    <n v="20"/>
    <x v="0"/>
    <s v="24-Roads"/>
    <x v="35"/>
    <x v="1"/>
    <x v="3"/>
    <x v="13"/>
    <s v="TZA"/>
    <s v="063"/>
    <s v="ROADS &amp; STORMWATER MANAGEMENT"/>
    <s v="053"/>
    <s v="EMPLOYEE RELATED COSTS - SOCIAL CONTRIBUTIONS"/>
    <s v="1029"/>
    <x v="13"/>
    <s v="0630531029"/>
    <n v="4836"/>
    <n v="-112"/>
    <n v="5031"/>
    <n v="5262.4260000000004"/>
    <n v="5504.4975960000002"/>
    <n v="0"/>
    <n v="0"/>
    <n v="0"/>
    <n v="0"/>
    <n v="0"/>
    <n v="0"/>
    <n v="0"/>
    <n v="326.2"/>
    <n v="326.2"/>
    <n v="326.2"/>
    <n v="335.52"/>
    <n v="335.52"/>
    <n v="335.52"/>
    <n v="1985.1599999999999"/>
    <n v="3970.3199999999997"/>
    <n v="1985.16"/>
  </r>
  <r>
    <n v="19"/>
    <n v="20"/>
    <x v="0"/>
    <s v="24-Roads"/>
    <x v="35"/>
    <x v="4"/>
    <x v="33"/>
    <x v="183"/>
    <s v="TZA"/>
    <s v="063"/>
    <s v="ROADS &amp; STORMWATER MANAGEMENT"/>
    <s v="055"/>
    <s v="EMPLOYEE COSTS CAPITALIZED"/>
    <s v="1035"/>
    <x v="179"/>
    <s v="0630551035"/>
    <n v="-27524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4"/>
    <x v="10"/>
    <x v="29"/>
    <s v="TZA"/>
    <s v="063"/>
    <s v="ROADS &amp; STORMWATER MANAGEMENT"/>
    <s v="056"/>
    <s v="EMPLOYEE COSTS ALLOCATED TO OTHER OPERATING ITEMS"/>
    <s v="1041"/>
    <x v="29"/>
    <s v="0630561041"/>
    <n v="-18430695"/>
    <n v="0"/>
    <n v="-17734614"/>
    <n v="-18550406.243999999"/>
    <n v="-19403724.93122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15"/>
    <x v="72"/>
    <s v="TZA"/>
    <s v="063"/>
    <s v="ROADS &amp; STORMWATER MANAGEMENT"/>
    <s v="064"/>
    <s v="DEPRECIATION"/>
    <s v="1091"/>
    <x v="71"/>
    <s v="0630641091"/>
    <n v="63436284"/>
    <n v="-2007277"/>
    <n v="58372758"/>
    <n v="50941938"/>
    <n v="53285267.14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31"/>
    <s v="TZA"/>
    <s v="063"/>
    <s v="ROADS &amp; STORMWATER MANAGEMENT"/>
    <s v="066"/>
    <s v="REPAIRS AND MAINTENANCE"/>
    <s v="1101"/>
    <x v="31"/>
    <s v="0630661101"/>
    <n v="1000"/>
    <n v="-3000"/>
    <n v="1000"/>
    <n v="1046"/>
    <n v="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32"/>
    <s v="TZA"/>
    <s v="063"/>
    <s v="ROADS &amp; STORMWATER MANAGEMENT"/>
    <s v="066"/>
    <s v="REPAIRS AND MAINTENANCE"/>
    <s v="1111"/>
    <x v="32"/>
    <s v="0630661111"/>
    <n v="8549"/>
    <n v="-15000"/>
    <n v="8549"/>
    <n v="8942.2540000000008"/>
    <n v="9353.5976840000003"/>
    <n v="0"/>
    <n v="0"/>
    <n v="0"/>
    <n v="0"/>
    <n v="0"/>
    <n v="0"/>
    <n v="0"/>
    <n v="382.87"/>
    <n v="0"/>
    <n v="0"/>
    <n v="0"/>
    <n v="0"/>
    <n v="0"/>
    <n v="382.87"/>
    <n v="765.74"/>
    <n v="382.87"/>
  </r>
  <r>
    <n v="19"/>
    <n v="20"/>
    <x v="0"/>
    <s v="24-Roads"/>
    <x v="35"/>
    <x v="4"/>
    <x v="5"/>
    <x v="35"/>
    <s v="TZA"/>
    <s v="063"/>
    <s v="ROADS &amp; STORMWATER MANAGEMENT"/>
    <s v="066"/>
    <s v="REPAIRS AND MAINTENANCE"/>
    <s v="1131"/>
    <x v="35"/>
    <s v="0630661131"/>
    <n v="101039"/>
    <n v="0"/>
    <n v="136125"/>
    <n v="142386.75"/>
    <n v="148936.54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184"/>
    <s v="TZA"/>
    <s v="063"/>
    <s v="ROADS &amp; STORMWATER MANAGEMENT"/>
    <s v="066"/>
    <s v="REPAIRS AND MAINTENANCE"/>
    <s v="1132"/>
    <x v="180"/>
    <s v="0630661132"/>
    <n v="296000"/>
    <n v="-296000"/>
    <n v="296000"/>
    <n v="309616"/>
    <n v="323858.336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185"/>
    <s v="TZA"/>
    <s v="063"/>
    <s v="ROADS &amp; STORMWATER MANAGEMENT"/>
    <s v="066"/>
    <s v="REPAIRS AND MAINTENANCE"/>
    <s v="1134"/>
    <x v="181"/>
    <s v="0630661134"/>
    <n v="2000000"/>
    <n v="-530432"/>
    <n v="1500000"/>
    <n v="1569000"/>
    <n v="1641174"/>
    <n v="6303.44"/>
    <n v="17608.3"/>
    <n v="0"/>
    <n v="0"/>
    <n v="0"/>
    <n v="0"/>
    <n v="0"/>
    <n v="0"/>
    <n v="9565.2199999999993"/>
    <n v="18449.18"/>
    <n v="3964.21"/>
    <n v="18341.38"/>
    <n v="44444.34"/>
    <n v="94764.33"/>
    <n v="189528.66"/>
    <n v="112372.63"/>
  </r>
  <r>
    <n v="19"/>
    <n v="20"/>
    <x v="0"/>
    <s v="24-Roads"/>
    <x v="35"/>
    <x v="4"/>
    <x v="5"/>
    <x v="186"/>
    <s v="TZA"/>
    <s v="063"/>
    <s v="ROADS &amp; STORMWATER MANAGEMENT"/>
    <s v="066"/>
    <s v="REPAIRS AND MAINTENANCE"/>
    <s v="1135"/>
    <x v="182"/>
    <s v="0630661135"/>
    <n v="6652617"/>
    <n v="0"/>
    <n v="6208589"/>
    <n v="6494184.0939999996"/>
    <n v="6792916.562323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187"/>
    <s v="TZA"/>
    <s v="063"/>
    <s v="ROADS &amp; STORMWATER MANAGEMENT"/>
    <s v="066"/>
    <s v="REPAIRS AND MAINTENANCE"/>
    <s v="1138"/>
    <x v="183"/>
    <s v="0630661138"/>
    <n v="7400000"/>
    <n v="-2552687"/>
    <n v="7075000"/>
    <n v="7400450"/>
    <n v="7740870.7000000002"/>
    <n v="30793.64"/>
    <n v="0"/>
    <n v="0"/>
    <n v="0"/>
    <n v="0"/>
    <n v="0"/>
    <n v="0"/>
    <n v="199309.45"/>
    <n v="921135.13"/>
    <n v="53859"/>
    <n v="38369.54"/>
    <n v="983949.67"/>
    <n v="1401527.12"/>
    <n v="3598149.91"/>
    <n v="7196299.8200000003"/>
    <n v="3598149.91"/>
  </r>
  <r>
    <n v="19"/>
    <n v="20"/>
    <x v="0"/>
    <s v="24-Roads"/>
    <x v="35"/>
    <x v="4"/>
    <x v="5"/>
    <x v="188"/>
    <s v="TZA"/>
    <s v="063"/>
    <s v="ROADS &amp; STORMWATER MANAGEMENT"/>
    <s v="066"/>
    <s v="REPAIRS AND MAINTENANCE"/>
    <s v="1139"/>
    <x v="184"/>
    <s v="0630661139"/>
    <n v="799610"/>
    <n v="0"/>
    <n v="829511"/>
    <n v="867668.50600000005"/>
    <n v="907581.2572760001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189"/>
    <s v="TZA"/>
    <s v="063"/>
    <s v="ROADS &amp; STORMWATER MANAGEMENT"/>
    <s v="066"/>
    <s v="REPAIRS AND MAINTENANCE"/>
    <s v="1142"/>
    <x v="185"/>
    <s v="0630661142"/>
    <n v="7000000"/>
    <n v="-4650313"/>
    <n v="6675000"/>
    <n v="6982050"/>
    <n v="7303224.2999999998"/>
    <n v="1933666"/>
    <n v="0"/>
    <n v="0"/>
    <n v="0"/>
    <n v="0"/>
    <n v="0"/>
    <n v="0"/>
    <n v="101900"/>
    <n v="813285.2"/>
    <n v="140954"/>
    <n v="962580"/>
    <n v="140954"/>
    <n v="251150"/>
    <n v="2410823.2000000002"/>
    <n v="4821646.4000000004"/>
    <n v="2410823.2000000002"/>
  </r>
  <r>
    <n v="19"/>
    <n v="20"/>
    <x v="0"/>
    <s v="24-Roads"/>
    <x v="35"/>
    <x v="4"/>
    <x v="5"/>
    <x v="190"/>
    <s v="TZA"/>
    <s v="063"/>
    <s v="ROADS &amp; STORMWATER MANAGEMENT"/>
    <s v="066"/>
    <s v="REPAIRS AND MAINTENANCE"/>
    <s v="1143"/>
    <x v="186"/>
    <s v="0630661143"/>
    <n v="1782741"/>
    <n v="0"/>
    <n v="1850116"/>
    <n v="1935221.3359999999"/>
    <n v="2024241.5174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4"/>
    <x v="5"/>
    <x v="191"/>
    <s v="TZA"/>
    <s v="063"/>
    <s v="ROADS &amp; STORMWATER MANAGEMENT"/>
    <s v="066"/>
    <s v="REPAIRS AND MAINTENANCE"/>
    <s v="1147"/>
    <x v="187"/>
    <s v="0630661147"/>
    <n v="9094687"/>
    <n v="0"/>
    <n v="8710273"/>
    <n v="9110945.5580000002"/>
    <n v="9530049.053667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39"/>
    <s v="TZA"/>
    <s v="063"/>
    <s v="ROADS &amp; STORMWATER MANAGEMENT"/>
    <s v="066"/>
    <s v="REPAIRS AND MAINTENANCE"/>
    <s v="1215"/>
    <x v="39"/>
    <s v="0630661215"/>
    <n v="44543"/>
    <n v="0"/>
    <n v="44543"/>
    <n v="46591.978000000003"/>
    <n v="48735.208988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4"/>
    <x v="5"/>
    <x v="40"/>
    <s v="TZA"/>
    <s v="063"/>
    <s v="ROADS &amp; STORMWATER MANAGEMENT"/>
    <s v="066"/>
    <s v="REPAIRS AND MAINTENANCE"/>
    <s v="1222"/>
    <x v="40"/>
    <s v="0630661222"/>
    <n v="8056834"/>
    <n v="0"/>
    <n v="8178852.4500000002"/>
    <n v="8555079.6626999993"/>
    <n v="8948613.3271841984"/>
    <n v="0"/>
    <n v="0"/>
    <n v="0"/>
    <n v="0"/>
    <n v="0"/>
    <n v="0"/>
    <n v="0"/>
    <n v="196928.87"/>
    <n v="0"/>
    <n v="0"/>
    <n v="0"/>
    <n v="0"/>
    <n v="0"/>
    <n v="196928.87"/>
    <n v="393857.74"/>
    <n v="196928.87"/>
  </r>
  <r>
    <n v="19"/>
    <n v="20"/>
    <x v="0"/>
    <s v="24-Roads"/>
    <x v="35"/>
    <x v="1"/>
    <x v="21"/>
    <x v="101"/>
    <s v="TZA"/>
    <s v="063"/>
    <s v="ROADS &amp; STORMWATER MANAGEMENT"/>
    <s v="068"/>
    <s v="INTEREST EXPENSE - EXTERNAL BORROWINGS"/>
    <s v="1231"/>
    <x v="99"/>
    <s v="0630681231"/>
    <n v="2796472"/>
    <n v="0"/>
    <n v="2663814"/>
    <n v="2656516"/>
    <n v="2656516"/>
    <n v="0"/>
    <n v="0"/>
    <n v="0"/>
    <n v="0"/>
    <n v="0"/>
    <n v="0"/>
    <n v="0"/>
    <n v="0"/>
    <n v="0"/>
    <n v="125359.54"/>
    <n v="1343878.04"/>
    <n v="0"/>
    <n v="0"/>
    <n v="1469237.58"/>
    <n v="2938475.16"/>
    <n v="1469237.58"/>
  </r>
  <r>
    <n v="19"/>
    <n v="20"/>
    <x v="0"/>
    <s v="24-Roads"/>
    <x v="35"/>
    <x v="1"/>
    <x v="12"/>
    <x v="192"/>
    <s v="TZA"/>
    <s v="063"/>
    <s v="ROADS &amp; STORMWATER MANAGEMENT"/>
    <s v="074"/>
    <s v="CONTRACTED SERVICES"/>
    <s v="1268"/>
    <x v="188"/>
    <s v="0630741268"/>
    <n v="621642"/>
    <n v="-710000"/>
    <n v="621642"/>
    <n v="650237.53200000001"/>
    <n v="680148.458471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12"/>
    <x v="42"/>
    <s v="TZA"/>
    <s v="063"/>
    <s v="ROADS &amp; STORMWATER MANAGEMENT"/>
    <s v="074"/>
    <s v="CONTRACTED SERVICES"/>
    <s v="1274"/>
    <x v="42"/>
    <s v="0630741274"/>
    <n v="900000"/>
    <n v="0"/>
    <n v="900000"/>
    <n v="941400"/>
    <n v="984704.4"/>
    <n v="0"/>
    <n v="0"/>
    <n v="0"/>
    <n v="0"/>
    <n v="0"/>
    <n v="0"/>
    <n v="0"/>
    <n v="66897.47"/>
    <n v="67312.820000000007"/>
    <n v="72497.490000000005"/>
    <n v="68035.740000000005"/>
    <n v="63248.480000000003"/>
    <n v="67528.240000000005"/>
    <n v="405520.24"/>
    <n v="811040.48"/>
    <n v="405520.24"/>
  </r>
  <r>
    <n v="19"/>
    <n v="20"/>
    <x v="0"/>
    <s v="24-Roads"/>
    <x v="35"/>
    <x v="1"/>
    <x v="4"/>
    <x v="44"/>
    <s v="TZA"/>
    <s v="063"/>
    <s v="ROADS &amp; STORMWATER MANAGEMENT"/>
    <s v="078"/>
    <s v="GENERAL EXPENSES - OTHER"/>
    <s v="1308"/>
    <x v="44"/>
    <s v="0630781308"/>
    <n v="0"/>
    <n v="-1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73"/>
    <s v="TZA"/>
    <s v="063"/>
    <s v="ROADS &amp; STORMWATER MANAGEMENT"/>
    <s v="078"/>
    <s v="GENERAL EXPENSES - OTHER"/>
    <s v="1310"/>
    <x v="72"/>
    <s v="0630781310"/>
    <n v="500"/>
    <n v="0"/>
    <n v="500"/>
    <n v="523"/>
    <n v="547.0579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45"/>
    <s v="TZA"/>
    <s v="063"/>
    <s v="ROADS &amp; STORMWATER MANAGEMENT"/>
    <s v="078"/>
    <s v="GENERAL EXPENSES - OTHER"/>
    <s v="1311"/>
    <x v="45"/>
    <s v="0630781311"/>
    <n v="53000"/>
    <n v="0"/>
    <n v="53000"/>
    <n v="55438"/>
    <n v="57988.148000000001"/>
    <n v="0"/>
    <n v="2642.26"/>
    <n v="0"/>
    <n v="0"/>
    <n v="0"/>
    <n v="0"/>
    <n v="0"/>
    <n v="12826.19"/>
    <n v="4664.88"/>
    <n v="3763.95"/>
    <n v="9761.57"/>
    <n v="8441.44"/>
    <n v="965.44"/>
    <n v="40423.47"/>
    <n v="80846.94"/>
    <n v="43065.73"/>
  </r>
  <r>
    <n v="19"/>
    <n v="20"/>
    <x v="0"/>
    <s v="24-Roads"/>
    <x v="35"/>
    <x v="1"/>
    <x v="4"/>
    <x v="86"/>
    <s v="TZA"/>
    <s v="063"/>
    <s v="ROADS &amp; STORMWATER MANAGEMENT"/>
    <s v="078"/>
    <s v="GENERAL EXPENSES - OTHER"/>
    <s v="1312"/>
    <x v="84"/>
    <s v="0630781312"/>
    <n v="16240"/>
    <n v="0"/>
    <n v="16240"/>
    <n v="16987.04"/>
    <n v="17768.4438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134"/>
    <s v="TZA"/>
    <s v="063"/>
    <s v="ROADS &amp; STORMWATER MANAGEMENT"/>
    <s v="078"/>
    <s v="GENERAL EXPENSES - OTHER"/>
    <s v="1313"/>
    <x v="131"/>
    <s v="0630781313"/>
    <n v="9500"/>
    <n v="-40000"/>
    <n v="9500"/>
    <n v="9937"/>
    <n v="10394.102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46"/>
    <s v="TZA"/>
    <s v="063"/>
    <s v="ROADS &amp; STORMWATER MANAGEMENT"/>
    <s v="078"/>
    <s v="GENERAL EXPENSES - OTHER"/>
    <s v="1321"/>
    <x v="46"/>
    <s v="06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5"/>
    <x v="47"/>
    <s v="TZA"/>
    <s v="063"/>
    <s v="ROADS &amp; STORMWATER MANAGEMENT"/>
    <s v="078"/>
    <s v="GENERAL EXPENSES - OTHER"/>
    <s v="1325"/>
    <x v="47"/>
    <s v="0630781325"/>
    <n v="48938"/>
    <n v="0"/>
    <n v="48938"/>
    <n v="51189.148000000001"/>
    <n v="53543.848808000002"/>
    <n v="0"/>
    <n v="0"/>
    <n v="0"/>
    <n v="0"/>
    <n v="0"/>
    <n v="0"/>
    <n v="0"/>
    <n v="4996.28"/>
    <n v="9080.4500000000007"/>
    <n v="0"/>
    <n v="0"/>
    <n v="0"/>
    <n v="26373.63"/>
    <n v="40450.36"/>
    <n v="80900.72"/>
    <n v="40450.36"/>
  </r>
  <r>
    <n v="19"/>
    <n v="20"/>
    <x v="0"/>
    <s v="24-Roads"/>
    <x v="35"/>
    <x v="1"/>
    <x v="4"/>
    <x v="48"/>
    <s v="TZA"/>
    <s v="063"/>
    <s v="ROADS &amp; STORMWATER MANAGEMENT"/>
    <s v="078"/>
    <s v="GENERAL EXPENSES - OTHER"/>
    <s v="1327"/>
    <x v="48"/>
    <s v="0630781327"/>
    <n v="12020"/>
    <n v="0"/>
    <n v="12020"/>
    <n v="12572.92"/>
    <n v="13151.274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49"/>
    <s v="TZA"/>
    <s v="063"/>
    <s v="ROADS &amp; STORMWATER MANAGEMENT"/>
    <s v="078"/>
    <s v="GENERAL EXPENSES - OTHER"/>
    <s v="1336"/>
    <x v="49"/>
    <s v="0630781336"/>
    <n v="16009"/>
    <n v="10000"/>
    <n v="16009"/>
    <n v="16745.414000000001"/>
    <n v="17515.703044000002"/>
    <n v="0"/>
    <n v="0"/>
    <n v="0"/>
    <n v="0"/>
    <n v="0"/>
    <n v="0"/>
    <n v="0"/>
    <n v="0"/>
    <n v="7157.8"/>
    <n v="0"/>
    <n v="0"/>
    <n v="0"/>
    <n v="0"/>
    <n v="7157.8"/>
    <n v="14315.6"/>
    <n v="7157.8"/>
  </r>
  <r>
    <n v="19"/>
    <n v="20"/>
    <x v="0"/>
    <s v="24-Roads"/>
    <x v="35"/>
    <x v="1"/>
    <x v="4"/>
    <x v="15"/>
    <s v="TZA"/>
    <s v="063"/>
    <s v="ROADS &amp; STORMWATER MANAGEMENT"/>
    <s v="078"/>
    <s v="GENERAL EXPENSES - OTHER"/>
    <s v="1341"/>
    <x v="15"/>
    <s v="0630781341"/>
    <n v="185330"/>
    <n v="0"/>
    <n v="171582"/>
    <n v="179474.772"/>
    <n v="187730.611512"/>
    <n v="0"/>
    <n v="0"/>
    <n v="0"/>
    <n v="0"/>
    <n v="0"/>
    <n v="0"/>
    <n v="0"/>
    <n v="158857.01"/>
    <n v="0"/>
    <n v="0"/>
    <n v="0"/>
    <n v="0"/>
    <n v="0"/>
    <n v="158857.01"/>
    <n v="317714.02"/>
    <n v="158857.01"/>
  </r>
  <r>
    <n v="19"/>
    <n v="20"/>
    <x v="0"/>
    <s v="24-Roads"/>
    <x v="35"/>
    <x v="1"/>
    <x v="5"/>
    <x v="16"/>
    <s v="TZA"/>
    <s v="063"/>
    <s v="ROADS &amp; STORMWATER MANAGEMENT"/>
    <s v="078"/>
    <s v="GENERAL EXPENSES - OTHER"/>
    <s v="1344"/>
    <x v="16"/>
    <s v="0630781344"/>
    <n v="20000"/>
    <n v="-10000"/>
    <n v="20000"/>
    <n v="20920"/>
    <n v="21882.32"/>
    <n v="0"/>
    <n v="0"/>
    <n v="0"/>
    <n v="0"/>
    <n v="0"/>
    <n v="0"/>
    <n v="0"/>
    <n v="1765.18"/>
    <n v="168.74"/>
    <n v="0"/>
    <n v="1199.67"/>
    <n v="5357.43"/>
    <n v="2127.36"/>
    <n v="10618.380000000001"/>
    <n v="21236.760000000002"/>
    <n v="10618.38"/>
  </r>
  <r>
    <n v="19"/>
    <n v="20"/>
    <x v="0"/>
    <s v="24-Roads"/>
    <x v="35"/>
    <x v="1"/>
    <x v="4"/>
    <x v="18"/>
    <s v="TZA"/>
    <s v="063"/>
    <s v="ROADS &amp; STORMWATER MANAGEMENT"/>
    <s v="078"/>
    <s v="GENERAL EXPENSES - OTHER"/>
    <s v="1348"/>
    <x v="18"/>
    <s v="0630781348"/>
    <n v="4954"/>
    <n v="-18000"/>
    <n v="4954"/>
    <n v="5181.884"/>
    <n v="5420.2506640000001"/>
    <n v="0"/>
    <n v="55.47"/>
    <n v="0"/>
    <n v="0"/>
    <n v="0"/>
    <n v="0"/>
    <n v="0"/>
    <n v="55.47"/>
    <n v="453.12"/>
    <n v="16.440000000000001"/>
    <n v="1835.77"/>
    <n v="278.94"/>
    <n v="400.12"/>
    <n v="3039.86"/>
    <n v="6079.72"/>
    <n v="3095.33"/>
  </r>
  <r>
    <n v="19"/>
    <n v="20"/>
    <x v="0"/>
    <s v="24-Roads"/>
    <x v="35"/>
    <x v="1"/>
    <x v="4"/>
    <x v="51"/>
    <s v="TZA"/>
    <s v="063"/>
    <s v="ROADS &amp; STORMWATER MANAGEMENT"/>
    <s v="078"/>
    <s v="GENERAL EXPENSES - OTHER"/>
    <s v="1350"/>
    <x v="51"/>
    <s v="0630781350"/>
    <n v="102000"/>
    <n v="0"/>
    <n v="102000"/>
    <n v="106692"/>
    <n v="111599.83199999999"/>
    <n v="0"/>
    <n v="0"/>
    <n v="0"/>
    <n v="0"/>
    <n v="0"/>
    <n v="0"/>
    <n v="0"/>
    <n v="0"/>
    <n v="0"/>
    <n v="0"/>
    <n v="5821.25"/>
    <n v="1679.52"/>
    <n v="0"/>
    <n v="7500.77"/>
    <n v="15001.54"/>
    <n v="7500.77"/>
  </r>
  <r>
    <n v="19"/>
    <n v="20"/>
    <x v="0"/>
    <s v="24-Roads"/>
    <x v="35"/>
    <x v="1"/>
    <x v="4"/>
    <x v="52"/>
    <s v="TZA"/>
    <s v="063"/>
    <s v="ROADS &amp; STORMWATER MANAGEMENT"/>
    <s v="078"/>
    <s v="GENERAL EXPENSES - OTHER"/>
    <s v="1352"/>
    <x v="52"/>
    <s v="0630781352"/>
    <n v="14468"/>
    <n v="0"/>
    <n v="14468"/>
    <n v="15133.528"/>
    <n v="15829.670288000001"/>
    <n v="0"/>
    <n v="0"/>
    <n v="0"/>
    <n v="0"/>
    <n v="0"/>
    <n v="0"/>
    <n v="0"/>
    <n v="0"/>
    <n v="0"/>
    <n v="1125"/>
    <n v="90"/>
    <n v="545"/>
    <n v="550"/>
    <n v="2310"/>
    <n v="4620"/>
    <n v="2310"/>
  </r>
  <r>
    <n v="19"/>
    <n v="20"/>
    <x v="0"/>
    <s v="24-Roads"/>
    <x v="35"/>
    <x v="1"/>
    <x v="4"/>
    <x v="54"/>
    <s v="TZA"/>
    <s v="063"/>
    <s v="ROADS &amp; STORMWATER MANAGEMENT"/>
    <s v="078"/>
    <s v="GENERAL EXPENSES - OTHER"/>
    <s v="1363"/>
    <x v="54"/>
    <s v="0630781363"/>
    <n v="1510"/>
    <n v="0"/>
    <n v="1510"/>
    <n v="1579.46"/>
    <n v="1652.11516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1"/>
    <x v="4"/>
    <x v="19"/>
    <s v="TZA"/>
    <s v="063"/>
    <s v="ROADS &amp; STORMWATER MANAGEMENT"/>
    <s v="078"/>
    <s v="GENERAL EXPENSES - OTHER"/>
    <s v="1364"/>
    <x v="19"/>
    <s v="0630781364"/>
    <n v="17885"/>
    <n v="-25000"/>
    <n v="17885"/>
    <n v="18707.71"/>
    <n v="19568.264660000001"/>
    <n v="0"/>
    <n v="0"/>
    <n v="0"/>
    <n v="0"/>
    <n v="0"/>
    <n v="0"/>
    <n v="0"/>
    <n v="6128.73"/>
    <n v="360"/>
    <n v="1291.5999999999999"/>
    <n v="390"/>
    <n v="2471.92"/>
    <n v="0"/>
    <n v="10642.25"/>
    <n v="21284.5"/>
    <n v="10642.25"/>
  </r>
  <r>
    <n v="19"/>
    <n v="20"/>
    <x v="0"/>
    <s v="24-Roads"/>
    <x v="35"/>
    <x v="1"/>
    <x v="4"/>
    <x v="20"/>
    <s v="TZA"/>
    <s v="063"/>
    <s v="ROADS &amp; STORMWATER MANAGEMENT"/>
    <s v="078"/>
    <s v="GENERAL EXPENSES - OTHER"/>
    <s v="1366"/>
    <x v="20"/>
    <s v="0630781366"/>
    <n v="51971"/>
    <n v="-75404"/>
    <n v="60404"/>
    <n v="63182.584000000003"/>
    <n v="66088.982864000005"/>
    <n v="0"/>
    <n v="0"/>
    <n v="0"/>
    <n v="0"/>
    <n v="0"/>
    <n v="0"/>
    <n v="0"/>
    <n v="4700"/>
    <n v="5384.99"/>
    <n v="5404.19"/>
    <n v="5378.06"/>
    <n v="5342.94"/>
    <n v="5351.21"/>
    <n v="31561.39"/>
    <n v="63122.78"/>
    <n v="31561.39"/>
  </r>
  <r>
    <n v="19"/>
    <n v="20"/>
    <x v="0"/>
    <s v="24-Roads"/>
    <x v="35"/>
    <x v="2"/>
    <x v="6"/>
    <x v="22"/>
    <s v="TZA"/>
    <s v="063"/>
    <s v="ROADS &amp; STORMWATER MANAGEMENT"/>
    <s v="087"/>
    <s v="INTERNAL CHARGES"/>
    <s v="1531"/>
    <x v="22"/>
    <s v="0630871531"/>
    <n v="12703962"/>
    <n v="0"/>
    <n v="12703962"/>
    <n v="13288344.252"/>
    <n v="13899608.0875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2"/>
    <x v="6"/>
    <x v="58"/>
    <s v="TZA"/>
    <s v="063"/>
    <s v="ROADS &amp; STORMWATER MANAGEMENT"/>
    <s v="087"/>
    <s v="INTERNAL CHARGES"/>
    <s v="1532"/>
    <x v="58"/>
    <s v="063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2"/>
    <x v="6"/>
    <x v="59"/>
    <s v="TZA"/>
    <s v="063"/>
    <s v="ROADS &amp; STORMWATER MANAGEMENT"/>
    <s v="087"/>
    <s v="INTERNAL CHARGES"/>
    <s v="1533"/>
    <x v="59"/>
    <s v="063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2"/>
    <x v="6"/>
    <x v="65"/>
    <s v="TZA"/>
    <s v="063"/>
    <s v="ROADS &amp; STORMWATER MANAGEMENT"/>
    <s v="087"/>
    <s v="INTERNAL CHARGES"/>
    <s v="1534"/>
    <x v="65"/>
    <s v="0630871534"/>
    <n v="12000"/>
    <n v="0"/>
    <n v="10000"/>
    <n v="10460"/>
    <n v="10941.16"/>
    <n v="0"/>
    <n v="0"/>
    <n v="0"/>
    <n v="0"/>
    <n v="0"/>
    <n v="0"/>
    <n v="0"/>
    <n v="0"/>
    <n v="777.64"/>
    <n v="448.07"/>
    <n v="250.11"/>
    <n v="300.13"/>
    <n v="156.44999999999999"/>
    <n v="1932.4000000000003"/>
    <n v="3864.8000000000006"/>
    <n v="1932.4"/>
  </r>
  <r>
    <n v="19"/>
    <n v="20"/>
    <x v="0"/>
    <s v="24-Roads"/>
    <x v="35"/>
    <x v="3"/>
    <x v="7"/>
    <x v="193"/>
    <s v="TZA"/>
    <s v="063"/>
    <s v="ROADS &amp; STORMWATER MANAGEMENT"/>
    <s v="600"/>
    <s v="INFRASTRUCTURE"/>
    <s v="5002"/>
    <x v="189"/>
    <s v="0636005002"/>
    <n v="0"/>
    <n v="0"/>
    <n v="1500000"/>
    <n v="0"/>
    <n v="0"/>
    <n v="0"/>
    <n v="0"/>
    <m/>
    <m/>
    <m/>
    <m/>
    <m/>
    <m/>
    <m/>
    <m/>
    <m/>
    <m/>
    <m/>
    <m/>
    <m/>
    <m/>
  </r>
  <r>
    <n v="19"/>
    <n v="20"/>
    <x v="0"/>
    <s v="24-Roads"/>
    <x v="35"/>
    <x v="5"/>
    <x v="16"/>
    <x v="76"/>
    <s v="TZA"/>
    <s v="063"/>
    <s v="ROADS &amp; STORMWATER MANAGEMENT"/>
    <s v="095"/>
    <s v="TRANSFERS FROM / (TO) RESERVES"/>
    <s v="2054"/>
    <x v="75"/>
    <s v="0630952054"/>
    <n v="-65248149"/>
    <n v="0"/>
    <n v="-68201146"/>
    <n v="-68541249"/>
    <n v="-71694146.453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24-Roads"/>
    <x v="35"/>
    <x v="3"/>
    <x v="7"/>
    <x v="194"/>
    <s v="TZA"/>
    <s v="063"/>
    <s v="ROADS &amp; STORMWATER MANAGEMENT"/>
    <s v="600"/>
    <s v="INFRASTRUCTURE"/>
    <s v="5029"/>
    <x v="190"/>
    <s v="0636005029"/>
    <n v="1000000"/>
    <n v="-500000"/>
    <n v="0"/>
    <n v="0"/>
    <n v="0"/>
    <n v="0"/>
    <n v="0"/>
    <n v="0"/>
    <n v="0"/>
    <n v="0"/>
    <n v="0"/>
    <n v="0"/>
    <n v="0"/>
    <n v="0"/>
    <n v="0"/>
    <n v="0"/>
    <n v="149077.39000000001"/>
    <n v="0"/>
    <n v="149077.39000000001"/>
    <n v="298154.78000000003"/>
    <n v="149077.39000000001"/>
  </r>
  <r>
    <n v="19"/>
    <n v="20"/>
    <x v="0"/>
    <s v="24-Roads"/>
    <x v="35"/>
    <x v="3"/>
    <x v="19"/>
    <x v="195"/>
    <s v="TZA"/>
    <s v="063"/>
    <s v="ROADS &amp; STORMWATER MANAGEMENT"/>
    <s v="608"/>
    <s v="OTHER ASSETS"/>
    <s v="5022"/>
    <x v="191"/>
    <s v="0636085022"/>
    <n v="3400000"/>
    <n v="-5000000"/>
    <n v="5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0"/>
    <x v="34"/>
    <x v="196"/>
    <s v="TZA"/>
    <s v="103"/>
    <s v="BUILDINGS &amp; HOUSING"/>
    <s v="009"/>
    <s v="RENT OF FACILITIES AND EQUIPMENT"/>
    <s v="0125"/>
    <x v="192"/>
    <s v="1030090125"/>
    <n v="-150000"/>
    <n v="0"/>
    <n v="-150000"/>
    <n v="-156900"/>
    <n v="-164117.4"/>
    <n v="0"/>
    <n v="0"/>
    <n v="0"/>
    <n v="0"/>
    <n v="0"/>
    <n v="0"/>
    <n v="0"/>
    <n v="-12950"/>
    <n v="-13650"/>
    <n v="-13300"/>
    <n v="-13300"/>
    <n v="-13300"/>
    <n v="-7700"/>
    <n v="-74200"/>
    <n v="-148400"/>
    <n v="-74200"/>
  </r>
  <r>
    <n v="19"/>
    <n v="20"/>
    <x v="0"/>
    <s v="19-Housing"/>
    <x v="36"/>
    <x v="0"/>
    <x v="34"/>
    <x v="197"/>
    <s v="TZA"/>
    <s v="103"/>
    <s v="BUILDINGS &amp; HOUSING"/>
    <s v="009"/>
    <s v="RENT OF FACILITIES AND EQUIPMENT"/>
    <s v="0126"/>
    <x v="193"/>
    <s v="1030090126"/>
    <n v="-10000"/>
    <n v="0"/>
    <n v="-10000"/>
    <n v="-10460"/>
    <n v="-10941.16"/>
    <n v="0"/>
    <n v="0"/>
    <n v="0"/>
    <n v="0"/>
    <n v="0"/>
    <n v="0"/>
    <n v="0"/>
    <n v="-590"/>
    <n v="-590"/>
    <n v="-610"/>
    <n v="-600"/>
    <n v="-600"/>
    <n v="-600"/>
    <n v="-3590"/>
    <n v="-7180"/>
    <n v="-3590"/>
  </r>
  <r>
    <n v="19"/>
    <n v="20"/>
    <x v="0"/>
    <s v="19-Housing"/>
    <x v="36"/>
    <x v="0"/>
    <x v="34"/>
    <x v="198"/>
    <s v="TZA"/>
    <s v="103"/>
    <s v="BUILDINGS &amp; HOUSING"/>
    <s v="009"/>
    <s v="RENT OF FACILITIES AND EQUIPMENT"/>
    <s v="0140"/>
    <x v="194"/>
    <s v="1030090140"/>
    <n v="-1800000"/>
    <n v="0"/>
    <n v="-998000"/>
    <n v="-1043908"/>
    <n v="-1091927.7679999999"/>
    <n v="0"/>
    <n v="0"/>
    <n v="0"/>
    <n v="0"/>
    <n v="0"/>
    <n v="0"/>
    <n v="0"/>
    <n v="-105067.01"/>
    <n v="-119534.21"/>
    <n v="-35495.65"/>
    <n v="-76632.679999999993"/>
    <n v="44674.17"/>
    <n v="-118951.09"/>
    <n v="-411006.47"/>
    <n v="-822012.94"/>
    <n v="-411006.47"/>
  </r>
  <r>
    <n v="19"/>
    <n v="20"/>
    <x v="0"/>
    <s v="19-Housing"/>
    <x v="36"/>
    <x v="0"/>
    <x v="20"/>
    <x v="199"/>
    <s v="TZA"/>
    <s v="103"/>
    <s v="BUILDINGS &amp; HOUSING"/>
    <s v="018"/>
    <s v="LICENSES &amp; PERMITS"/>
    <s v="0199"/>
    <x v="195"/>
    <s v="1030180199"/>
    <n v="-500000"/>
    <n v="0"/>
    <n v="-500000"/>
    <n v="-523000"/>
    <n v="-547058"/>
    <n v="0"/>
    <n v="0"/>
    <n v="0"/>
    <n v="0"/>
    <n v="0"/>
    <n v="0"/>
    <n v="0"/>
    <n v="-51599.69"/>
    <n v="-181035.32"/>
    <n v="-41210.879999999997"/>
    <n v="-79791.92"/>
    <n v="-114938.92"/>
    <n v="-21332"/>
    <n v="-489908.73"/>
    <n v="-979817.46"/>
    <n v="-489908.73"/>
  </r>
  <r>
    <n v="19"/>
    <n v="20"/>
    <x v="0"/>
    <s v="19-Housing"/>
    <x v="36"/>
    <x v="0"/>
    <x v="17"/>
    <x v="95"/>
    <s v="TZA"/>
    <s v="103"/>
    <s v="BUILDINGS &amp; HOUSING"/>
    <s v="024"/>
    <s v="OTHER REVENUE"/>
    <s v="0231"/>
    <x v="93"/>
    <s v="1030240231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0"/>
    <x v="17"/>
    <x v="96"/>
    <s v="TZA"/>
    <s v="103"/>
    <s v="BUILDINGS &amp; HOUSING"/>
    <s v="024"/>
    <s v="OTHER REVENUE"/>
    <s v="0237"/>
    <x v="94"/>
    <s v="1030240237"/>
    <n v="-25"/>
    <n v="0"/>
    <n v="-25"/>
    <n v="-26.15"/>
    <n v="-27.352899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0"/>
    <x v="17"/>
    <x v="77"/>
    <s v="TZA"/>
    <s v="103"/>
    <s v="BUILDINGS &amp; HOUSING"/>
    <s v="024"/>
    <s v="OTHER REVENUE"/>
    <s v="0246"/>
    <x v="76"/>
    <s v="1030240246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0"/>
    <x v="17"/>
    <x v="200"/>
    <s v="TZA"/>
    <s v="103"/>
    <s v="BUILDINGS &amp; HOUSING"/>
    <s v="024"/>
    <s v="OTHER REVENUE"/>
    <s v="0251"/>
    <x v="196"/>
    <s v="1030240251"/>
    <n v="-100"/>
    <n v="0"/>
    <n v="-100"/>
    <n v="-104.6"/>
    <n v="-109.41159999999999"/>
    <n v="0"/>
    <n v="0"/>
    <n v="0"/>
    <n v="0"/>
    <n v="0"/>
    <n v="0"/>
    <n v="0"/>
    <n v="0"/>
    <n v="-14220.29"/>
    <n v="0"/>
    <n v="0"/>
    <n v="-4000"/>
    <n v="0"/>
    <n v="-18220.29"/>
    <n v="-36440.58"/>
    <n v="-18220.29"/>
  </r>
  <r>
    <n v="19"/>
    <n v="20"/>
    <x v="0"/>
    <s v="19-Housing"/>
    <x v="36"/>
    <x v="2"/>
    <x v="9"/>
    <x v="201"/>
    <s v="TZA"/>
    <s v="103"/>
    <s v="BUILDINGS &amp; HOUSING"/>
    <s v="043"/>
    <s v="INTERNAL RECOVERIES"/>
    <s v="0333"/>
    <x v="59"/>
    <s v="1030430333"/>
    <n v="-18497726"/>
    <n v="0"/>
    <n v="-18497726"/>
    <n v="-19348621.396000002"/>
    <n v="-20238657.9802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2"/>
    <x v="2"/>
    <s v="TZA"/>
    <s v="103"/>
    <s v="BUILDINGS &amp; HOUSING"/>
    <s v="051"/>
    <s v="EMPLOYEE RELATED COSTS - WAGES &amp; SALARIES"/>
    <s v="1001"/>
    <x v="2"/>
    <s v="1030511001"/>
    <n v="7883181"/>
    <n v="-194755"/>
    <n v="8657824"/>
    <n v="9056083.9039999992"/>
    <n v="9472663.7635839991"/>
    <n v="0"/>
    <n v="0"/>
    <n v="0"/>
    <n v="0"/>
    <n v="0"/>
    <n v="0"/>
    <n v="0"/>
    <n v="656040.06000000006"/>
    <n v="625655.26"/>
    <n v="626358.85"/>
    <n v="629107.27"/>
    <n v="699070.87"/>
    <n v="634566.75"/>
    <n v="3870799.06"/>
    <n v="7741598.1200000001"/>
    <n v="3870799.06"/>
  </r>
  <r>
    <n v="19"/>
    <n v="20"/>
    <x v="0"/>
    <s v="19-Housing"/>
    <x v="36"/>
    <x v="1"/>
    <x v="2"/>
    <x v="27"/>
    <s v="TZA"/>
    <s v="103"/>
    <s v="BUILDINGS &amp; HOUSING"/>
    <s v="051"/>
    <s v="EMPLOYEE RELATED COSTS - WAGES &amp; SALARIES"/>
    <s v="1002"/>
    <x v="27"/>
    <s v="1030511002"/>
    <n v="95754"/>
    <n v="-95754"/>
    <n v="285012"/>
    <n v="298122.55200000003"/>
    <n v="311836.18939200003"/>
    <n v="0"/>
    <n v="0"/>
    <n v="0"/>
    <n v="0"/>
    <n v="0"/>
    <n v="0"/>
    <n v="0"/>
    <n v="9567.82"/>
    <n v="7220.89"/>
    <n v="43018.400000000001"/>
    <n v="30197.69"/>
    <n v="45194.01"/>
    <n v="40734.080000000002"/>
    <n v="175932.89"/>
    <n v="351865.78"/>
    <n v="175932.89"/>
  </r>
  <r>
    <n v="19"/>
    <n v="20"/>
    <x v="0"/>
    <s v="19-Housing"/>
    <x v="36"/>
    <x v="1"/>
    <x v="2"/>
    <x v="3"/>
    <s v="TZA"/>
    <s v="103"/>
    <s v="BUILDINGS &amp; HOUSING"/>
    <s v="051"/>
    <s v="EMPLOYEE RELATED COSTS - WAGES &amp; SALARIES"/>
    <s v="1004"/>
    <x v="3"/>
    <s v="1030511004"/>
    <n v="656931"/>
    <n v="-16230"/>
    <n v="674450"/>
    <n v="705474.7"/>
    <n v="737926.53619999997"/>
    <n v="0"/>
    <n v="0"/>
    <n v="0"/>
    <n v="0"/>
    <n v="0"/>
    <n v="0"/>
    <n v="0"/>
    <n v="117027.31"/>
    <n v="54193.33"/>
    <n v="140171.41"/>
    <n v="0"/>
    <n v="0"/>
    <n v="59125.42"/>
    <n v="370517.47000000003"/>
    <n v="741034.94000000006"/>
    <n v="370517.47"/>
  </r>
  <r>
    <n v="19"/>
    <n v="20"/>
    <x v="0"/>
    <s v="19-Housing"/>
    <x v="36"/>
    <x v="1"/>
    <x v="2"/>
    <x v="4"/>
    <s v="TZA"/>
    <s v="103"/>
    <s v="BUILDINGS &amp; HOUSING"/>
    <s v="051"/>
    <s v="EMPLOYEE RELATED COSTS - WAGES &amp; SALARIES"/>
    <s v="1010"/>
    <x v="4"/>
    <s v="1030511010"/>
    <n v="215058"/>
    <n v="0"/>
    <n v="443068"/>
    <n v="463449.12800000003"/>
    <n v="484767.78788800002"/>
    <n v="0"/>
    <n v="0"/>
    <n v="0"/>
    <n v="0"/>
    <n v="0"/>
    <n v="0"/>
    <n v="0"/>
    <n v="84727.360000000001"/>
    <n v="59065.68"/>
    <n v="9471.36"/>
    <n v="20626.560000000001"/>
    <n v="93303.28"/>
    <n v="0"/>
    <n v="267194.23999999999"/>
    <n v="534388.47999999998"/>
    <n v="267194.23999999999"/>
  </r>
  <r>
    <n v="19"/>
    <n v="20"/>
    <x v="0"/>
    <s v="19-Housing"/>
    <x v="36"/>
    <x v="1"/>
    <x v="2"/>
    <x v="5"/>
    <s v="TZA"/>
    <s v="103"/>
    <s v="BUILDINGS &amp; HOUSING"/>
    <s v="051"/>
    <s v="EMPLOYEE RELATED COSTS - WAGES &amp; SALARIES"/>
    <s v="1012"/>
    <x v="5"/>
    <s v="1030511012"/>
    <n v="87831"/>
    <n v="0"/>
    <n v="88370"/>
    <n v="92435.02"/>
    <n v="96687.030920000005"/>
    <n v="0"/>
    <n v="0"/>
    <n v="0"/>
    <n v="0"/>
    <n v="0"/>
    <n v="0"/>
    <n v="0"/>
    <n v="6876"/>
    <n v="6876"/>
    <n v="6876"/>
    <n v="6876"/>
    <n v="9168"/>
    <n v="6876"/>
    <n v="43548"/>
    <n v="87096"/>
    <n v="43548"/>
  </r>
  <r>
    <n v="19"/>
    <n v="20"/>
    <x v="0"/>
    <s v="19-Housing"/>
    <x v="36"/>
    <x v="1"/>
    <x v="2"/>
    <x v="6"/>
    <s v="TZA"/>
    <s v="103"/>
    <s v="BUILDINGS &amp; HOUSING"/>
    <s v="051"/>
    <s v="EMPLOYEE RELATED COSTS - WAGES &amp; SALARIES"/>
    <s v="1013"/>
    <x v="6"/>
    <s v="1030511013"/>
    <n v="948596"/>
    <n v="0"/>
    <n v="972679"/>
    <n v="1017422.2339999999"/>
    <n v="1064223.656764"/>
    <n v="0"/>
    <n v="0"/>
    <n v="0"/>
    <n v="0"/>
    <n v="0"/>
    <n v="0"/>
    <n v="0"/>
    <n v="75471.86"/>
    <n v="75574.080000000002"/>
    <n v="75676.28"/>
    <n v="75635.399999999994"/>
    <n v="75519.570000000007"/>
    <n v="75717.17"/>
    <n v="453594.36"/>
    <n v="907188.72"/>
    <n v="453594.36"/>
  </r>
  <r>
    <n v="19"/>
    <n v="20"/>
    <x v="0"/>
    <s v="19-Housing"/>
    <x v="36"/>
    <x v="1"/>
    <x v="3"/>
    <x v="7"/>
    <s v="TZA"/>
    <s v="103"/>
    <s v="BUILDINGS &amp; HOUSING"/>
    <s v="053"/>
    <s v="EMPLOYEE RELATED COSTS - SOCIAL CONTRIBUTIONS"/>
    <s v="1021"/>
    <x v="7"/>
    <s v="1030531021"/>
    <n v="630859"/>
    <n v="-54212"/>
    <n v="555829"/>
    <n v="581397.13399999996"/>
    <n v="608141.40216399997"/>
    <n v="0"/>
    <n v="0"/>
    <n v="0"/>
    <n v="0"/>
    <n v="0"/>
    <n v="0"/>
    <n v="0"/>
    <n v="40165.449999999997"/>
    <n v="40660.089999999997"/>
    <n v="40948.35"/>
    <n v="40948.35"/>
    <n v="40948.35"/>
    <n v="40938.839999999997"/>
    <n v="244609.43"/>
    <n v="489218.86"/>
    <n v="244609.43"/>
  </r>
  <r>
    <n v="19"/>
    <n v="20"/>
    <x v="0"/>
    <s v="19-Housing"/>
    <x v="36"/>
    <x v="1"/>
    <x v="3"/>
    <x v="8"/>
    <s v="TZA"/>
    <s v="103"/>
    <s v="BUILDINGS &amp; HOUSING"/>
    <s v="053"/>
    <s v="EMPLOYEE RELATED COSTS - SOCIAL CONTRIBUTIONS"/>
    <s v="1022"/>
    <x v="8"/>
    <s v="1030531022"/>
    <n v="1383030"/>
    <n v="-35056"/>
    <n v="1521848"/>
    <n v="1591853.0079999999"/>
    <n v="1665078.2463679998"/>
    <n v="0"/>
    <n v="0"/>
    <n v="0"/>
    <n v="0"/>
    <n v="0"/>
    <n v="0"/>
    <n v="0"/>
    <n v="109639.53"/>
    <n v="109639.53"/>
    <n v="109766.18"/>
    <n v="109766.18"/>
    <n v="109766.18"/>
    <n v="109766.18"/>
    <n v="658343.78"/>
    <n v="1316687.56"/>
    <n v="658343.78"/>
  </r>
  <r>
    <n v="19"/>
    <n v="20"/>
    <x v="0"/>
    <s v="19-Housing"/>
    <x v="36"/>
    <x v="1"/>
    <x v="3"/>
    <x v="9"/>
    <s v="TZA"/>
    <s v="103"/>
    <s v="BUILDINGS &amp; HOUSING"/>
    <s v="053"/>
    <s v="EMPLOYEE RELATED COSTS - SOCIAL CONTRIBUTIONS"/>
    <s v="1023"/>
    <x v="9"/>
    <s v="1030531023"/>
    <n v="40073"/>
    <n v="-1911"/>
    <n v="42050"/>
    <n v="43984.3"/>
    <n v="46007.577800000006"/>
    <n v="0"/>
    <n v="0"/>
    <n v="0"/>
    <n v="0"/>
    <n v="0"/>
    <n v="0"/>
    <n v="0"/>
    <n v="2823.02"/>
    <n v="2825.68"/>
    <n v="2825.68"/>
    <n v="2825.68"/>
    <n v="2825.68"/>
    <n v="2825.68"/>
    <n v="16951.419999999998"/>
    <n v="33902.839999999997"/>
    <n v="16951.419999999998"/>
  </r>
  <r>
    <n v="19"/>
    <n v="20"/>
    <x v="0"/>
    <s v="19-Housing"/>
    <x v="36"/>
    <x v="1"/>
    <x v="3"/>
    <x v="10"/>
    <s v="TZA"/>
    <s v="103"/>
    <s v="BUILDINGS &amp; HOUSING"/>
    <s v="053"/>
    <s v="EMPLOYEE RELATED COSTS - SOCIAL CONTRIBUTIONS"/>
    <s v="1024"/>
    <x v="10"/>
    <s v="1030531024"/>
    <n v="129419"/>
    <n v="-3895"/>
    <n v="143073"/>
    <n v="149654.35800000001"/>
    <n v="156538.458468"/>
    <n v="0"/>
    <n v="0"/>
    <n v="0"/>
    <n v="0"/>
    <n v="0"/>
    <n v="0"/>
    <n v="0"/>
    <n v="10172.540000000001"/>
    <n v="10172.540000000001"/>
    <n v="10186.620000000001"/>
    <n v="10186.620000000001"/>
    <n v="10186.620000000001"/>
    <n v="10186.620000000001"/>
    <n v="61091.560000000012"/>
    <n v="122183.12000000002"/>
    <n v="61091.56"/>
  </r>
  <r>
    <n v="19"/>
    <n v="20"/>
    <x v="0"/>
    <s v="19-Housing"/>
    <x v="36"/>
    <x v="1"/>
    <x v="4"/>
    <x v="11"/>
    <s v="TZA"/>
    <s v="103"/>
    <s v="BUILDINGS &amp; HOUSING"/>
    <s v="053"/>
    <s v="EMPLOYEE RELATED COSTS - SOCIAL CONTRIBUTIONS"/>
    <s v="1027"/>
    <x v="11"/>
    <s v="1030531027"/>
    <n v="98838"/>
    <n v="0"/>
    <n v="106442"/>
    <n v="111338.33199999999"/>
    <n v="116459.895271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12"/>
    <s v="TZA"/>
    <s v="103"/>
    <s v="BUILDINGS &amp; HOUSING"/>
    <s v="053"/>
    <s v="EMPLOYEE RELATED COSTS - SOCIAL CONTRIBUTIONS"/>
    <s v="1028"/>
    <x v="12"/>
    <s v="1030531028"/>
    <n v="103279"/>
    <n v="-1947"/>
    <n v="113731"/>
    <n v="118962.626"/>
    <n v="124434.90679600001"/>
    <n v="0"/>
    <n v="0"/>
    <n v="0"/>
    <n v="0"/>
    <n v="0"/>
    <n v="0"/>
    <n v="0"/>
    <n v="9466.52"/>
    <n v="8254.89"/>
    <n v="8983.76"/>
    <n v="7641.52"/>
    <n v="9186.99"/>
    <n v="8134.15"/>
    <n v="51667.83"/>
    <n v="103335.66"/>
    <n v="51667.83"/>
  </r>
  <r>
    <n v="19"/>
    <n v="20"/>
    <x v="0"/>
    <s v="19-Housing"/>
    <x v="36"/>
    <x v="1"/>
    <x v="3"/>
    <x v="13"/>
    <s v="TZA"/>
    <s v="103"/>
    <s v="BUILDINGS &amp; HOUSING"/>
    <s v="053"/>
    <s v="EMPLOYEE RELATED COSTS - SOCIAL CONTRIBUTIONS"/>
    <s v="1029"/>
    <x v="13"/>
    <s v="1030531029"/>
    <n v="2362"/>
    <n v="-112"/>
    <n v="2635"/>
    <n v="2756.21"/>
    <n v="2882.99566"/>
    <n v="0"/>
    <n v="0"/>
    <n v="0"/>
    <n v="0"/>
    <n v="0"/>
    <n v="0"/>
    <n v="0"/>
    <n v="177.08"/>
    <n v="177.08"/>
    <n v="177.08"/>
    <n v="177.08"/>
    <n v="177.08"/>
    <n v="177.08"/>
    <n v="1062.48"/>
    <n v="2124.96"/>
    <n v="1062.48"/>
  </r>
  <r>
    <n v="19"/>
    <n v="20"/>
    <x v="0"/>
    <s v="19-Housing"/>
    <x v="36"/>
    <x v="4"/>
    <x v="10"/>
    <x v="29"/>
    <s v="TZA"/>
    <s v="103"/>
    <s v="BUILDINGS &amp; HOUSING"/>
    <s v="056"/>
    <s v="EMPLOYEE COSTS ALLOCATED TO OTHER OPERATING ITEMS"/>
    <s v="1041"/>
    <x v="29"/>
    <s v="1030561041"/>
    <n v="-12880860"/>
    <n v="0"/>
    <n v="-14072328"/>
    <n v="-14719655.088"/>
    <n v="-15396759.2220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15"/>
    <x v="72"/>
    <s v="TZA"/>
    <s v="103"/>
    <s v="BUILDINGS &amp; HOUSING"/>
    <s v="064"/>
    <s v="DEPRECIATION"/>
    <s v="1091"/>
    <x v="71"/>
    <s v="1030641091"/>
    <n v="2578007"/>
    <n v="-81574"/>
    <n v="2659581"/>
    <n v="2659581"/>
    <n v="2781921.725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5"/>
    <x v="31"/>
    <s v="TZA"/>
    <s v="103"/>
    <s v="BUILDINGS &amp; HOUSING"/>
    <s v="066"/>
    <s v="REPAIRS AND MAINTENANCE"/>
    <s v="1101"/>
    <x v="31"/>
    <s v="1030661101"/>
    <n v="1250"/>
    <n v="-3750"/>
    <n v="1250"/>
    <n v="1307.5"/>
    <n v="1367.64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5"/>
    <x v="32"/>
    <s v="TZA"/>
    <s v="103"/>
    <s v="BUILDINGS &amp; HOUSING"/>
    <s v="066"/>
    <s v="REPAIRS AND MAINTENANCE"/>
    <s v="1111"/>
    <x v="32"/>
    <s v="1030661111"/>
    <n v="19020"/>
    <n v="0"/>
    <n v="19020"/>
    <n v="19894.919999999998"/>
    <n v="20810.0863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5"/>
    <x v="39"/>
    <s v="TZA"/>
    <s v="103"/>
    <s v="BUILDINGS &amp; HOUSING"/>
    <s v="066"/>
    <s v="REPAIRS AND MAINTENANCE"/>
    <s v="1215"/>
    <x v="39"/>
    <s v="1030661215"/>
    <n v="954511"/>
    <n v="-485489"/>
    <n v="954511"/>
    <n v="998418.50600000005"/>
    <n v="1044345.7572760001"/>
    <n v="52732.08"/>
    <n v="36688.629999999997"/>
    <n v="0"/>
    <n v="0"/>
    <n v="0"/>
    <n v="0"/>
    <n v="0"/>
    <n v="52200.05"/>
    <n v="129701.78"/>
    <n v="95985.59"/>
    <n v="212320.31"/>
    <n v="88596.89"/>
    <n v="13765.67"/>
    <n v="592570.29"/>
    <n v="1185140.58"/>
    <n v="629258.92000000004"/>
  </r>
  <r>
    <n v="19"/>
    <n v="20"/>
    <x v="0"/>
    <s v="19-Housing"/>
    <x v="36"/>
    <x v="4"/>
    <x v="5"/>
    <x v="202"/>
    <s v="TZA"/>
    <s v="103"/>
    <s v="BUILDINGS &amp; HOUSING"/>
    <s v="066"/>
    <s v="REPAIRS AND MAINTENANCE"/>
    <s v="1216"/>
    <x v="197"/>
    <s v="1030661216"/>
    <n v="12880860"/>
    <n v="0"/>
    <n v="14072328"/>
    <n v="14719655.088"/>
    <n v="15396759.2220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4"/>
    <x v="5"/>
    <x v="40"/>
    <s v="TZA"/>
    <s v="103"/>
    <s v="BUILDINGS &amp; HOUSING"/>
    <s v="066"/>
    <s v="REPAIRS AND MAINTENANCE"/>
    <s v="1222"/>
    <x v="40"/>
    <s v="1030661222"/>
    <n v="495052"/>
    <n v="0"/>
    <n v="505419.51"/>
    <n v="528668.80746000004"/>
    <n v="552987.57260316005"/>
    <n v="0"/>
    <n v="0"/>
    <n v="0"/>
    <n v="0"/>
    <n v="0"/>
    <n v="0"/>
    <n v="0"/>
    <n v="4769.3900000000003"/>
    <n v="0"/>
    <n v="0"/>
    <n v="0"/>
    <n v="0"/>
    <n v="0"/>
    <n v="4769.3900000000003"/>
    <n v="9538.7800000000007"/>
    <n v="4769.3900000000003"/>
  </r>
  <r>
    <n v="19"/>
    <n v="20"/>
    <x v="0"/>
    <s v="19-Housing"/>
    <x v="36"/>
    <x v="1"/>
    <x v="4"/>
    <x v="44"/>
    <s v="TZA"/>
    <s v="103"/>
    <s v="BUILDINGS &amp; HOUSING"/>
    <s v="078"/>
    <s v="GENERAL EXPENSES - OTHER"/>
    <s v="1308"/>
    <x v="44"/>
    <s v="1030781308"/>
    <n v="2427"/>
    <n v="-10000"/>
    <n v="2427"/>
    <n v="2538.6419999999998"/>
    <n v="2655.41953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73"/>
    <s v="TZA"/>
    <s v="103"/>
    <s v="BUILDINGS &amp; HOUSING"/>
    <s v="078"/>
    <s v="GENERAL EXPENSES - OTHER"/>
    <s v="1310"/>
    <x v="72"/>
    <s v="1030781310"/>
    <n v="2000"/>
    <n v="0"/>
    <n v="2000"/>
    <n v="2092"/>
    <n v="2188.2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5"/>
    <x v="45"/>
    <s v="TZA"/>
    <s v="103"/>
    <s v="BUILDINGS &amp; HOUSING"/>
    <s v="078"/>
    <s v="GENERAL EXPENSES - OTHER"/>
    <s v="1311"/>
    <x v="45"/>
    <s v="1030781311"/>
    <n v="10317"/>
    <n v="0"/>
    <n v="10317"/>
    <n v="10791.582"/>
    <n v="11287.994772"/>
    <n v="0"/>
    <n v="0"/>
    <n v="0"/>
    <n v="0"/>
    <n v="0"/>
    <n v="0"/>
    <n v="0"/>
    <n v="898.59"/>
    <n v="0"/>
    <n v="1539.86"/>
    <n v="0"/>
    <n v="236.5"/>
    <n v="236.5"/>
    <n v="2911.45"/>
    <n v="5822.9"/>
    <n v="2911.45"/>
  </r>
  <r>
    <n v="19"/>
    <n v="20"/>
    <x v="0"/>
    <s v="19-Housing"/>
    <x v="36"/>
    <x v="1"/>
    <x v="4"/>
    <x v="46"/>
    <s v="TZA"/>
    <s v="103"/>
    <s v="BUILDINGS &amp; HOUSING"/>
    <s v="078"/>
    <s v="GENERAL EXPENSES - OTHER"/>
    <s v="1321"/>
    <x v="46"/>
    <s v="10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203"/>
    <s v="TZA"/>
    <s v="103"/>
    <s v="BUILDINGS &amp; HOUSING"/>
    <s v="078"/>
    <s v="GENERAL EXPENSES - OTHER"/>
    <s v="1323"/>
    <x v="198"/>
    <s v="1030781323"/>
    <n v="500000"/>
    <n v="0"/>
    <n v="720000"/>
    <n v="753120"/>
    <n v="787763.52"/>
    <n v="0"/>
    <n v="0"/>
    <n v="0"/>
    <n v="0"/>
    <n v="0"/>
    <n v="0"/>
    <n v="0"/>
    <n v="0"/>
    <n v="28650.12"/>
    <n v="65853.36"/>
    <n v="98713.27"/>
    <n v="91499.57"/>
    <n v="87115.89"/>
    <n v="371832.21"/>
    <n v="743664.42"/>
    <n v="371832.21"/>
  </r>
  <r>
    <n v="19"/>
    <n v="20"/>
    <x v="0"/>
    <s v="19-Housing"/>
    <x v="36"/>
    <x v="1"/>
    <x v="4"/>
    <x v="48"/>
    <s v="TZA"/>
    <s v="103"/>
    <s v="BUILDINGS &amp; HOUSING"/>
    <s v="078"/>
    <s v="GENERAL EXPENSES - OTHER"/>
    <s v="1327"/>
    <x v="48"/>
    <s v="1030781327"/>
    <n v="281569"/>
    <n v="0"/>
    <n v="281569"/>
    <n v="294521.174"/>
    <n v="308069.148004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49"/>
    <s v="TZA"/>
    <s v="103"/>
    <s v="BUILDINGS &amp; HOUSING"/>
    <s v="078"/>
    <s v="GENERAL EXPENSES - OTHER"/>
    <s v="1336"/>
    <x v="49"/>
    <s v="1030781336"/>
    <n v="5552"/>
    <n v="0"/>
    <n v="5552"/>
    <n v="5807.3919999999998"/>
    <n v="6074.532032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92"/>
    <s v="TZA"/>
    <s v="103"/>
    <s v="BUILDINGS &amp; HOUSING"/>
    <s v="078"/>
    <s v="GENERAL EXPENSES - OTHER"/>
    <s v="1340"/>
    <x v="90"/>
    <s v="1030781340"/>
    <n v="802"/>
    <n v="0"/>
    <n v="802"/>
    <n v="838.89200000000005"/>
    <n v="877.481032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15"/>
    <s v="TZA"/>
    <s v="103"/>
    <s v="BUILDINGS &amp; HOUSING"/>
    <s v="078"/>
    <s v="GENERAL EXPENSES - OTHER"/>
    <s v="1341"/>
    <x v="15"/>
    <s v="1030781341"/>
    <n v="126715"/>
    <n v="0"/>
    <n v="136464"/>
    <n v="142741.34400000001"/>
    <n v="149307.44582400002"/>
    <n v="0"/>
    <n v="0"/>
    <n v="0"/>
    <n v="0"/>
    <n v="0"/>
    <n v="0"/>
    <n v="0"/>
    <n v="108614.72"/>
    <n v="0"/>
    <n v="0"/>
    <n v="0"/>
    <n v="0"/>
    <n v="0"/>
    <n v="108614.72"/>
    <n v="217229.44"/>
    <n v="108614.72"/>
  </r>
  <r>
    <n v="19"/>
    <n v="20"/>
    <x v="0"/>
    <s v="19-Housing"/>
    <x v="36"/>
    <x v="1"/>
    <x v="5"/>
    <x v="16"/>
    <s v="TZA"/>
    <s v="103"/>
    <s v="BUILDINGS &amp; HOUSING"/>
    <s v="078"/>
    <s v="GENERAL EXPENSES - OTHER"/>
    <s v="1344"/>
    <x v="16"/>
    <s v="1030781344"/>
    <n v="17662"/>
    <n v="0"/>
    <n v="17662"/>
    <n v="18474.452000000001"/>
    <n v="19324.276792000001"/>
    <n v="0"/>
    <n v="0"/>
    <n v="0"/>
    <n v="0"/>
    <n v="0"/>
    <n v="0"/>
    <n v="0"/>
    <n v="1773.75"/>
    <n v="0"/>
    <n v="555.12"/>
    <n v="0"/>
    <n v="5665.73"/>
    <n v="0"/>
    <n v="7994.5999999999995"/>
    <n v="15989.199999999999"/>
    <n v="7994.6"/>
  </r>
  <r>
    <n v="19"/>
    <n v="20"/>
    <x v="0"/>
    <s v="19-Housing"/>
    <x v="36"/>
    <x v="1"/>
    <x v="4"/>
    <x v="17"/>
    <s v="TZA"/>
    <s v="103"/>
    <s v="BUILDINGS &amp; HOUSING"/>
    <s v="078"/>
    <s v="GENERAL EXPENSES - OTHER"/>
    <s v="1347"/>
    <x v="17"/>
    <s v="1030781347"/>
    <n v="110"/>
    <n v="0"/>
    <n v="110"/>
    <n v="115.06"/>
    <n v="120.352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18"/>
    <s v="TZA"/>
    <s v="103"/>
    <s v="BUILDINGS &amp; HOUSING"/>
    <s v="078"/>
    <s v="GENERAL EXPENSES - OTHER"/>
    <s v="1348"/>
    <x v="18"/>
    <s v="1030781348"/>
    <n v="5965"/>
    <n v="-8500"/>
    <n v="5965"/>
    <n v="6239.39"/>
    <n v="6526.4019400000006"/>
    <n v="0"/>
    <n v="0"/>
    <n v="0"/>
    <n v="0"/>
    <n v="0"/>
    <n v="0"/>
    <n v="0"/>
    <n v="438.17"/>
    <n v="420.63"/>
    <n v="2696.78"/>
    <n v="2202.52"/>
    <n v="196.46"/>
    <n v="0"/>
    <n v="5954.56"/>
    <n v="11909.12"/>
    <n v="5954.56"/>
  </r>
  <r>
    <n v="19"/>
    <n v="20"/>
    <x v="0"/>
    <s v="19-Housing"/>
    <x v="36"/>
    <x v="1"/>
    <x v="4"/>
    <x v="51"/>
    <s v="TZA"/>
    <s v="103"/>
    <s v="BUILDINGS &amp; HOUSING"/>
    <s v="078"/>
    <s v="GENERAL EXPENSES - OTHER"/>
    <s v="1350"/>
    <x v="51"/>
    <s v="1030781350"/>
    <n v="27990"/>
    <n v="-500"/>
    <n v="27990"/>
    <n v="29277.54"/>
    <n v="30624.306840000001"/>
    <n v="0"/>
    <n v="0"/>
    <n v="0"/>
    <n v="0"/>
    <n v="0"/>
    <n v="0"/>
    <n v="0"/>
    <n v="881.78"/>
    <n v="0"/>
    <n v="4839.99"/>
    <n v="0"/>
    <n v="652.04"/>
    <n v="0"/>
    <n v="6373.8099999999995"/>
    <n v="12747.619999999999"/>
    <n v="6373.81"/>
  </r>
  <r>
    <n v="19"/>
    <n v="20"/>
    <x v="0"/>
    <s v="19-Housing"/>
    <x v="36"/>
    <x v="1"/>
    <x v="4"/>
    <x v="54"/>
    <s v="TZA"/>
    <s v="103"/>
    <s v="BUILDINGS &amp; HOUSING"/>
    <s v="078"/>
    <s v="GENERAL EXPENSES - OTHER"/>
    <s v="1363"/>
    <x v="54"/>
    <s v="1030781363"/>
    <n v="5581"/>
    <n v="0"/>
    <n v="5581"/>
    <n v="5837.7259999999997"/>
    <n v="6106.261395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1"/>
    <x v="4"/>
    <x v="19"/>
    <s v="TZA"/>
    <s v="103"/>
    <s v="BUILDINGS &amp; HOUSING"/>
    <s v="078"/>
    <s v="GENERAL EXPENSES - OTHER"/>
    <s v="1364"/>
    <x v="19"/>
    <s v="1030781364"/>
    <n v="45000"/>
    <n v="-10000"/>
    <n v="45000"/>
    <n v="47070"/>
    <n v="49235.22"/>
    <n v="0"/>
    <n v="0"/>
    <n v="0"/>
    <n v="0"/>
    <n v="0"/>
    <n v="0"/>
    <n v="0"/>
    <n v="21039.81"/>
    <n v="0"/>
    <n v="5656.8"/>
    <n v="4009.12"/>
    <n v="0"/>
    <n v="0"/>
    <n v="30705.73"/>
    <n v="61411.46"/>
    <n v="30705.73"/>
  </r>
  <r>
    <n v="19"/>
    <n v="20"/>
    <x v="0"/>
    <s v="19-Housing"/>
    <x v="36"/>
    <x v="1"/>
    <x v="4"/>
    <x v="20"/>
    <s v="TZA"/>
    <s v="103"/>
    <s v="BUILDINGS &amp; HOUSING"/>
    <s v="078"/>
    <s v="GENERAL EXPENSES - OTHER"/>
    <s v="1366"/>
    <x v="20"/>
    <s v="1030781366"/>
    <n v="78234"/>
    <n v="-98094"/>
    <n v="91249"/>
    <n v="95446.453999999998"/>
    <n v="99836.990883999999"/>
    <n v="0"/>
    <n v="0"/>
    <n v="0"/>
    <n v="0"/>
    <n v="0"/>
    <n v="0"/>
    <n v="0"/>
    <n v="7100"/>
    <n v="8159.05"/>
    <n v="8188.73"/>
    <n v="8148.34"/>
    <n v="8094.03"/>
    <n v="8106.83"/>
    <n v="47796.98"/>
    <n v="95593.96"/>
    <n v="47796.98"/>
  </r>
  <r>
    <n v="19"/>
    <n v="20"/>
    <x v="0"/>
    <s v="19-Housing"/>
    <x v="36"/>
    <x v="2"/>
    <x v="6"/>
    <x v="22"/>
    <s v="TZA"/>
    <s v="103"/>
    <s v="BUILDINGS &amp; HOUSING"/>
    <s v="087"/>
    <s v="INTERNAL CHARGES"/>
    <s v="1531"/>
    <x v="22"/>
    <s v="1030871531"/>
    <n v="1698161"/>
    <n v="0"/>
    <n v="1698161"/>
    <n v="1776276.406"/>
    <n v="1857985.120675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2"/>
    <x v="6"/>
    <x v="58"/>
    <s v="TZA"/>
    <s v="103"/>
    <s v="BUILDINGS &amp; HOUSING"/>
    <s v="087"/>
    <s v="INTERNAL CHARGES"/>
    <s v="1532"/>
    <x v="58"/>
    <s v="1030871532"/>
    <n v="198213"/>
    <n v="0"/>
    <n v="198213"/>
    <n v="207330.79800000001"/>
    <n v="216868.0147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2"/>
    <x v="6"/>
    <x v="59"/>
    <s v="TZA"/>
    <s v="103"/>
    <s v="BUILDINGS &amp; HOUSING"/>
    <s v="087"/>
    <s v="INTERNAL CHARGES"/>
    <s v="1533"/>
    <x v="59"/>
    <s v="103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2"/>
    <x v="6"/>
    <x v="65"/>
    <s v="TZA"/>
    <s v="103"/>
    <s v="BUILDINGS &amp; HOUSING"/>
    <s v="087"/>
    <s v="INTERNAL CHARGES"/>
    <s v="1534"/>
    <x v="65"/>
    <s v="1030871534"/>
    <n v="1900000"/>
    <n v="0"/>
    <n v="1800000"/>
    <n v="1882800"/>
    <n v="1969408.8"/>
    <n v="0"/>
    <n v="0"/>
    <n v="0"/>
    <n v="0"/>
    <n v="0"/>
    <n v="0"/>
    <n v="0"/>
    <n v="0"/>
    <n v="365299.94"/>
    <n v="68333.45"/>
    <n v="62923.25"/>
    <n v="33462.36"/>
    <n v="185273.49"/>
    <n v="715292.49"/>
    <n v="1430584.98"/>
    <n v="715292.49"/>
  </r>
  <r>
    <n v="19"/>
    <n v="20"/>
    <x v="0"/>
    <s v="19-Housing"/>
    <x v="36"/>
    <x v="2"/>
    <x v="6"/>
    <x v="204"/>
    <s v="TZA"/>
    <s v="103"/>
    <s v="BUILDINGS &amp; HOUSING"/>
    <s v="087"/>
    <s v="INTERNAL CHARGES"/>
    <s v="1536"/>
    <x v="70"/>
    <s v="1030871536"/>
    <n v="18000"/>
    <n v="0"/>
    <n v="18000"/>
    <n v="18828"/>
    <n v="19694.088"/>
    <n v="0"/>
    <n v="0"/>
    <n v="0"/>
    <n v="0"/>
    <n v="0"/>
    <n v="0"/>
    <n v="0"/>
    <n v="0"/>
    <n v="2175.13"/>
    <n v="172.57"/>
    <n v="2830.61"/>
    <n v="1995.45"/>
    <n v="995.53"/>
    <n v="8169.29"/>
    <n v="16338.58"/>
    <n v="8169.29"/>
  </r>
  <r>
    <n v="19"/>
    <n v="20"/>
    <x v="0"/>
    <s v="19-Housing"/>
    <x v="36"/>
    <x v="2"/>
    <x v="6"/>
    <x v="71"/>
    <s v="TZA"/>
    <s v="103"/>
    <s v="BUILDINGS &amp; HOUSING"/>
    <s v="087"/>
    <s v="INTERNAL CHARGES"/>
    <s v="1537"/>
    <x v="26"/>
    <s v="1030871537"/>
    <n v="415000"/>
    <n v="0"/>
    <n v="377000"/>
    <n v="394342"/>
    <n v="412481.73200000002"/>
    <n v="0"/>
    <n v="0"/>
    <n v="0"/>
    <n v="0"/>
    <n v="0"/>
    <n v="0"/>
    <n v="0"/>
    <n v="8760"/>
    <n v="43545.53"/>
    <n v="29738.31"/>
    <n v="78416.66"/>
    <n v="54162.9"/>
    <n v="28559.03"/>
    <n v="243182.43"/>
    <n v="486364.86"/>
    <n v="243182.43"/>
  </r>
  <r>
    <n v="19"/>
    <n v="20"/>
    <x v="0"/>
    <s v="19-Housing"/>
    <x v="36"/>
    <x v="2"/>
    <x v="6"/>
    <x v="205"/>
    <s v="TZA"/>
    <s v="103"/>
    <s v="BUILDINGS &amp; HOUSING"/>
    <s v="087"/>
    <s v="INTERNAL CHARGES"/>
    <s v="1538"/>
    <x v="199"/>
    <s v="1030871538"/>
    <n v="300000"/>
    <n v="0"/>
    <n v="300000"/>
    <n v="313800"/>
    <n v="328234.8"/>
    <n v="0"/>
    <n v="0"/>
    <n v="0"/>
    <n v="0"/>
    <n v="0"/>
    <n v="0"/>
    <n v="0"/>
    <n v="0"/>
    <n v="43973.21"/>
    <n v="24894.400000000001"/>
    <n v="24681.13"/>
    <n v="24981.9"/>
    <n v="24981.9"/>
    <n v="143512.54"/>
    <n v="287025.08"/>
    <n v="143512.54"/>
  </r>
  <r>
    <n v="19"/>
    <n v="20"/>
    <x v="0"/>
    <s v="19-Housing"/>
    <x v="36"/>
    <x v="5"/>
    <x v="16"/>
    <x v="76"/>
    <s v="TZA"/>
    <s v="103"/>
    <s v="BUILDINGS &amp; HOUSING"/>
    <s v="095"/>
    <s v="TRANSFERS FROM / (TO) RESERVES"/>
    <s v="2054"/>
    <x v="75"/>
    <s v="1030952054"/>
    <n v="-2285468"/>
    <n v="0"/>
    <n v="-2285468"/>
    <n v="-2285468"/>
    <n v="-2390599.52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s v="19-Housing"/>
    <x v="36"/>
    <x v="3"/>
    <x v="7"/>
    <x v="206"/>
    <s v="TZA"/>
    <s v="103"/>
    <s v="BUILDINGS &amp; HOUSING"/>
    <s v="600"/>
    <s v="INFRASTRUCTURE"/>
    <s v="5001"/>
    <x v="200"/>
    <s v="1036005001"/>
    <n v="2500000"/>
    <n v="0"/>
    <n v="0"/>
    <n v="0"/>
    <n v="0"/>
    <n v="0"/>
    <n v="0"/>
    <n v="0"/>
    <n v="0"/>
    <n v="0"/>
    <n v="0"/>
    <n v="0"/>
    <n v="0"/>
    <n v="0"/>
    <n v="0"/>
    <n v="0"/>
    <n v="125673.1"/>
    <n v="1880267.3"/>
    <n v="2005940.4000000001"/>
    <n v="4011880.8000000003"/>
    <n v="2005940.4"/>
  </r>
  <r>
    <n v="19"/>
    <n v="20"/>
    <x v="0"/>
    <s v="19-Housing"/>
    <x v="36"/>
    <x v="3"/>
    <x v="19"/>
    <x v="207"/>
    <s v="TZA"/>
    <s v="103"/>
    <s v="BUILDINGS &amp; HOUSING"/>
    <s v="608"/>
    <s v="OTHER ASSETS"/>
    <s v="5025"/>
    <x v="201"/>
    <s v="1036085025"/>
    <n v="750000"/>
    <n v="0"/>
    <n v="15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0"/>
    <x v="8"/>
    <x v="208"/>
    <s v="TZA"/>
    <s v="105"/>
    <s v="PARKS &amp; RECREATION"/>
    <s v="005"/>
    <s v="SERVICE CHARGES"/>
    <s v="0087"/>
    <x v="202"/>
    <s v="1050050087"/>
    <n v="-10000"/>
    <n v="0"/>
    <n v="-10000"/>
    <n v="-10460"/>
    <n v="-10941.16"/>
    <n v="0"/>
    <n v="0"/>
    <n v="0"/>
    <n v="0"/>
    <n v="0"/>
    <n v="0"/>
    <n v="0"/>
    <n v="-2021.5"/>
    <n v="-942.5"/>
    <n v="-315.5"/>
    <n v="-311"/>
    <n v="-621.91"/>
    <n v="-317"/>
    <n v="-4529.41"/>
    <n v="-9058.82"/>
    <n v="-4529.41"/>
  </r>
  <r>
    <n v="19"/>
    <n v="20"/>
    <x v="1"/>
    <s v="16-Recreational facilities"/>
    <x v="37"/>
    <x v="0"/>
    <x v="8"/>
    <x v="209"/>
    <s v="TZA"/>
    <s v="105"/>
    <s v="PARKS &amp; RECREATION"/>
    <s v="005"/>
    <s v="SERVICE CHARGES"/>
    <s v="0091"/>
    <x v="203"/>
    <s v="1050050091"/>
    <n v="-100000"/>
    <n v="0"/>
    <n v="-200000"/>
    <n v="-209200"/>
    <n v="-218823.2"/>
    <n v="0"/>
    <n v="0"/>
    <n v="0"/>
    <n v="0"/>
    <n v="0"/>
    <n v="0"/>
    <n v="0"/>
    <n v="-24435.5"/>
    <n v="-16650"/>
    <n v="-17650"/>
    <n v="-13500"/>
    <n v="-16655.5"/>
    <n v="-24881"/>
    <n v="-113772"/>
    <n v="-227544"/>
    <n v="-113772"/>
  </r>
  <r>
    <n v="19"/>
    <n v="20"/>
    <x v="1"/>
    <s v="16-Recreational facilities"/>
    <x v="37"/>
    <x v="0"/>
    <x v="17"/>
    <x v="97"/>
    <s v="TZA"/>
    <s v="105"/>
    <s v="PARKS &amp; RECREATION"/>
    <s v="024"/>
    <s v="OTHER REVENUE"/>
    <s v="0256"/>
    <x v="95"/>
    <s v="1050240256"/>
    <n v="-450766"/>
    <n v="0"/>
    <n v="-450766"/>
    <n v="-471501.23599999998"/>
    <n v="-493190.292855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2"/>
    <x v="2"/>
    <s v="TZA"/>
    <s v="105"/>
    <s v="PARKS &amp; RECREATION"/>
    <s v="051"/>
    <s v="EMPLOYEE RELATED COSTS - WAGES &amp; SALARIES"/>
    <s v="1001"/>
    <x v="2"/>
    <s v="1050511001"/>
    <n v="12540442"/>
    <n v="0"/>
    <n v="13178126"/>
    <n v="13784319.796"/>
    <n v="14418398.506616"/>
    <n v="0"/>
    <n v="0"/>
    <n v="0"/>
    <n v="0"/>
    <n v="0"/>
    <n v="0"/>
    <n v="0"/>
    <n v="1085160.6200000001"/>
    <n v="1029579.86"/>
    <n v="1045265.94"/>
    <n v="1044325.32"/>
    <n v="1071919.31"/>
    <n v="1080716.01"/>
    <n v="6356967.0600000005"/>
    <n v="12713934.120000001"/>
    <n v="6356967.0599999996"/>
  </r>
  <r>
    <n v="19"/>
    <n v="20"/>
    <x v="1"/>
    <s v="16-Recreational facilities"/>
    <x v="37"/>
    <x v="1"/>
    <x v="2"/>
    <x v="27"/>
    <s v="TZA"/>
    <s v="105"/>
    <s v="PARKS &amp; RECREATION"/>
    <s v="051"/>
    <s v="EMPLOYEE RELATED COSTS - WAGES &amp; SALARIES"/>
    <s v="1002"/>
    <x v="27"/>
    <s v="1050511002"/>
    <n v="697345"/>
    <n v="-697345"/>
    <n v="1028106"/>
    <n v="1075398.8759999999"/>
    <n v="1124867.2242959999"/>
    <n v="0"/>
    <n v="0"/>
    <n v="0"/>
    <n v="0"/>
    <n v="0"/>
    <n v="0"/>
    <n v="0"/>
    <n v="96816.19"/>
    <n v="70199.81"/>
    <n v="67125.42"/>
    <n v="87500.33"/>
    <n v="65384.71"/>
    <n v="72155.600000000006"/>
    <n v="459182.06000000006"/>
    <n v="918364.12000000011"/>
    <n v="459182.06"/>
  </r>
  <r>
    <n v="19"/>
    <n v="20"/>
    <x v="1"/>
    <s v="16-Recreational facilities"/>
    <x v="37"/>
    <x v="1"/>
    <x v="2"/>
    <x v="3"/>
    <s v="TZA"/>
    <s v="105"/>
    <s v="PARKS &amp; RECREATION"/>
    <s v="051"/>
    <s v="EMPLOYEE RELATED COSTS - WAGES &amp; SALARIES"/>
    <s v="1004"/>
    <x v="3"/>
    <s v="1050511004"/>
    <n v="1045037"/>
    <n v="0"/>
    <n v="1084094"/>
    <n v="1133962.324"/>
    <n v="1186124.590904"/>
    <n v="0"/>
    <n v="0"/>
    <n v="0"/>
    <n v="0"/>
    <n v="0"/>
    <n v="0"/>
    <n v="0"/>
    <n v="0"/>
    <n v="53117.43"/>
    <n v="120756.04"/>
    <n v="69062.720000000001"/>
    <n v="42981.51"/>
    <n v="108853.91"/>
    <n v="394771.61"/>
    <n v="789543.22"/>
    <n v="394771.61"/>
  </r>
  <r>
    <n v="19"/>
    <n v="20"/>
    <x v="1"/>
    <s v="16-Recreational facilities"/>
    <x v="37"/>
    <x v="1"/>
    <x v="2"/>
    <x v="28"/>
    <s v="TZA"/>
    <s v="105"/>
    <s v="PARKS &amp; RECREATION"/>
    <s v="051"/>
    <s v="EMPLOYEE RELATED COSTS - WAGES &amp; SALARIES"/>
    <s v="1005"/>
    <x v="28"/>
    <s v="1050511005"/>
    <n v="18992"/>
    <n v="0"/>
    <n v="61445"/>
    <n v="64271.47"/>
    <n v="67227.957620000001"/>
    <n v="0"/>
    <n v="0"/>
    <n v="0"/>
    <n v="0"/>
    <n v="0"/>
    <n v="0"/>
    <n v="0"/>
    <n v="4433.25"/>
    <n v="3129.35"/>
    <n v="2607.8000000000002"/>
    <n v="2955.5"/>
    <n v="2955.5"/>
    <n v="2955.5"/>
    <n v="19036.900000000001"/>
    <n v="38073.800000000003"/>
    <n v="19036.900000000001"/>
  </r>
  <r>
    <n v="19"/>
    <n v="20"/>
    <x v="1"/>
    <s v="16-Recreational facilities"/>
    <x v="37"/>
    <x v="1"/>
    <x v="2"/>
    <x v="4"/>
    <s v="TZA"/>
    <s v="105"/>
    <s v="PARKS &amp; RECREATION"/>
    <s v="051"/>
    <s v="EMPLOYEE RELATED COSTS - WAGES &amp; SALARIES"/>
    <s v="1010"/>
    <x v="4"/>
    <s v="1050511010"/>
    <n v="729846"/>
    <n v="0"/>
    <n v="757839"/>
    <n v="792699.59400000004"/>
    <n v="829163.77532400005"/>
    <n v="0"/>
    <n v="0"/>
    <n v="0"/>
    <n v="0"/>
    <n v="0"/>
    <n v="0"/>
    <n v="0"/>
    <n v="64187.94"/>
    <n v="68694.720000000001"/>
    <n v="24696.400000000001"/>
    <n v="38682.080000000002"/>
    <n v="34109.919999999998"/>
    <n v="40142.559999999998"/>
    <n v="270513.62"/>
    <n v="541027.24"/>
    <n v="270513.62"/>
  </r>
  <r>
    <n v="19"/>
    <n v="20"/>
    <x v="1"/>
    <s v="16-Recreational facilities"/>
    <x v="37"/>
    <x v="1"/>
    <x v="2"/>
    <x v="5"/>
    <s v="TZA"/>
    <s v="105"/>
    <s v="PARKS &amp; RECREATION"/>
    <s v="051"/>
    <s v="EMPLOYEE RELATED COSTS - WAGES &amp; SALARIES"/>
    <s v="1012"/>
    <x v="5"/>
    <s v="1050511012"/>
    <n v="69868"/>
    <n v="0"/>
    <n v="70580"/>
    <n v="73826.679999999993"/>
    <n v="77222.707279999988"/>
    <n v="0"/>
    <n v="0"/>
    <n v="0"/>
    <n v="0"/>
    <n v="0"/>
    <n v="0"/>
    <n v="0"/>
    <n v="5491.77"/>
    <n v="5491.77"/>
    <n v="5491.77"/>
    <n v="5491.77"/>
    <n v="5491.77"/>
    <n v="5491.77"/>
    <n v="32950.620000000003"/>
    <n v="65901.240000000005"/>
    <n v="32950.620000000003"/>
  </r>
  <r>
    <n v="19"/>
    <n v="20"/>
    <x v="1"/>
    <s v="16-Recreational facilities"/>
    <x v="37"/>
    <x v="1"/>
    <x v="2"/>
    <x v="6"/>
    <s v="TZA"/>
    <s v="105"/>
    <s v="PARKS &amp; RECREATION"/>
    <s v="051"/>
    <s v="EMPLOYEE RELATED COSTS - WAGES &amp; SALARIES"/>
    <s v="1013"/>
    <x v="6"/>
    <s v="1050511013"/>
    <n v="791991"/>
    <n v="0"/>
    <n v="811041"/>
    <n v="848348.88599999994"/>
    <n v="887372.93475599994"/>
    <n v="0"/>
    <n v="0"/>
    <n v="0"/>
    <n v="0"/>
    <n v="0"/>
    <n v="0"/>
    <n v="0"/>
    <n v="49177.440000000002"/>
    <n v="49244.04"/>
    <n v="49310.64"/>
    <n v="49284"/>
    <n v="49208.52"/>
    <n v="49337.279999999999"/>
    <n v="295561.92"/>
    <n v="591123.84"/>
    <n v="295561.92"/>
  </r>
  <r>
    <n v="19"/>
    <n v="20"/>
    <x v="1"/>
    <s v="16-Recreational facilities"/>
    <x v="37"/>
    <x v="1"/>
    <x v="3"/>
    <x v="7"/>
    <s v="TZA"/>
    <s v="105"/>
    <s v="PARKS &amp; RECREATION"/>
    <s v="053"/>
    <s v="EMPLOYEE RELATED COSTS - SOCIAL CONTRIBUTIONS"/>
    <s v="1021"/>
    <x v="7"/>
    <s v="1050531021"/>
    <n v="747012"/>
    <n v="0"/>
    <n v="712678"/>
    <n v="745461.18799999997"/>
    <n v="779752.40264799993"/>
    <n v="0"/>
    <n v="0"/>
    <n v="0"/>
    <n v="0"/>
    <n v="0"/>
    <n v="0"/>
    <n v="0"/>
    <n v="49791.05"/>
    <n v="48537.29"/>
    <n v="46638.39"/>
    <n v="48537.29"/>
    <n v="46820.92"/>
    <n v="46820.92"/>
    <n v="287145.86"/>
    <n v="574291.72"/>
    <n v="287145.86"/>
  </r>
  <r>
    <n v="19"/>
    <n v="20"/>
    <x v="1"/>
    <s v="16-Recreational facilities"/>
    <x v="37"/>
    <x v="1"/>
    <x v="3"/>
    <x v="8"/>
    <s v="TZA"/>
    <s v="105"/>
    <s v="PARKS &amp; RECREATION"/>
    <s v="053"/>
    <s v="EMPLOYEE RELATED COSTS - SOCIAL CONTRIBUTIONS"/>
    <s v="1022"/>
    <x v="8"/>
    <s v="1050531022"/>
    <n v="2679194"/>
    <n v="0"/>
    <n v="2808300"/>
    <n v="2937481.8"/>
    <n v="3072605.9627999999"/>
    <n v="0"/>
    <n v="0"/>
    <n v="0"/>
    <n v="0"/>
    <n v="0"/>
    <n v="0"/>
    <n v="0"/>
    <n v="200697.45"/>
    <n v="200697.45"/>
    <n v="200697.45"/>
    <n v="200697.45"/>
    <n v="204884.97"/>
    <n v="204884.97"/>
    <n v="1212559.74"/>
    <n v="2425119.48"/>
    <n v="1212559.74"/>
  </r>
  <r>
    <n v="19"/>
    <n v="20"/>
    <x v="1"/>
    <s v="16-Recreational facilities"/>
    <x v="37"/>
    <x v="1"/>
    <x v="3"/>
    <x v="9"/>
    <s v="TZA"/>
    <s v="105"/>
    <s v="PARKS &amp; RECREATION"/>
    <s v="053"/>
    <s v="EMPLOYEE RELATED COSTS - SOCIAL CONTRIBUTIONS"/>
    <s v="1023"/>
    <x v="9"/>
    <s v="1050531023"/>
    <n v="127037"/>
    <n v="0"/>
    <n v="125656"/>
    <n v="131436.17600000001"/>
    <n v="137482.24009599999"/>
    <n v="0"/>
    <n v="0"/>
    <n v="0"/>
    <n v="0"/>
    <n v="0"/>
    <n v="0"/>
    <n v="0"/>
    <n v="9437.91"/>
    <n v="9509.2900000000009"/>
    <n v="9483.66"/>
    <n v="9468.75"/>
    <n v="9751.86"/>
    <n v="9774.2199999999993"/>
    <n v="57425.69"/>
    <n v="114851.38"/>
    <n v="57425.69"/>
  </r>
  <r>
    <n v="19"/>
    <n v="20"/>
    <x v="1"/>
    <s v="16-Recreational facilities"/>
    <x v="37"/>
    <x v="1"/>
    <x v="3"/>
    <x v="10"/>
    <s v="TZA"/>
    <s v="105"/>
    <s v="PARKS &amp; RECREATION"/>
    <s v="053"/>
    <s v="EMPLOYEE RELATED COSTS - SOCIAL CONTRIBUTIONS"/>
    <s v="1024"/>
    <x v="10"/>
    <s v="1050531024"/>
    <n v="216825"/>
    <n v="0"/>
    <n v="230646"/>
    <n v="241255.71600000001"/>
    <n v="252353.47893600003"/>
    <n v="0"/>
    <n v="0"/>
    <n v="0"/>
    <n v="0"/>
    <n v="0"/>
    <n v="0"/>
    <n v="0"/>
    <n v="16194.57"/>
    <n v="16194.57"/>
    <n v="16194.57"/>
    <n v="16194.57"/>
    <n v="16659.849999999999"/>
    <n v="16659.849999999999"/>
    <n v="98097.98000000001"/>
    <n v="196195.96000000002"/>
    <n v="98097.98"/>
  </r>
  <r>
    <n v="19"/>
    <n v="20"/>
    <x v="1"/>
    <s v="16-Recreational facilities"/>
    <x v="37"/>
    <x v="1"/>
    <x v="4"/>
    <x v="11"/>
    <s v="TZA"/>
    <s v="105"/>
    <s v="PARKS &amp; RECREATION"/>
    <s v="053"/>
    <s v="EMPLOYEE RELATED COSTS - SOCIAL CONTRIBUTIONS"/>
    <s v="1027"/>
    <x v="11"/>
    <s v="1050531027"/>
    <n v="160415"/>
    <n v="0"/>
    <n v="165996"/>
    <n v="173631.81599999999"/>
    <n v="181618.879535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4"/>
    <x v="12"/>
    <s v="TZA"/>
    <s v="105"/>
    <s v="PARKS &amp; RECREATION"/>
    <s v="053"/>
    <s v="EMPLOYEE RELATED COSTS - SOCIAL CONTRIBUTIONS"/>
    <s v="1028"/>
    <x v="12"/>
    <s v="1050531028"/>
    <n v="157712"/>
    <n v="0"/>
    <n v="168161"/>
    <n v="175896.40599999999"/>
    <n v="183987.64067599998"/>
    <n v="0"/>
    <n v="0"/>
    <n v="0"/>
    <n v="0"/>
    <n v="0"/>
    <n v="0"/>
    <n v="0"/>
    <n v="12759.47"/>
    <n v="12479.99"/>
    <n v="12815.01"/>
    <n v="12743.91"/>
    <n v="12365.44"/>
    <n v="13244.23"/>
    <n v="76408.05"/>
    <n v="152816.1"/>
    <n v="76408.05"/>
  </r>
  <r>
    <n v="19"/>
    <n v="20"/>
    <x v="1"/>
    <s v="16-Recreational facilities"/>
    <x v="37"/>
    <x v="1"/>
    <x v="3"/>
    <x v="13"/>
    <s v="TZA"/>
    <s v="105"/>
    <s v="PARKS &amp; RECREATION"/>
    <s v="053"/>
    <s v="EMPLOYEE RELATED COSTS - SOCIAL CONTRIBUTIONS"/>
    <s v="1029"/>
    <x v="13"/>
    <s v="1050531029"/>
    <n v="7534"/>
    <n v="0"/>
    <n v="7906"/>
    <n v="8269.6759999999995"/>
    <n v="8650.0810959999999"/>
    <n v="0"/>
    <n v="0"/>
    <n v="0"/>
    <n v="0"/>
    <n v="0"/>
    <n v="0"/>
    <n v="0"/>
    <n v="587.16"/>
    <n v="587.16"/>
    <n v="587.16"/>
    <n v="587.16"/>
    <n v="605.79999999999995"/>
    <n v="605.79999999999995"/>
    <n v="3560.24"/>
    <n v="7120.48"/>
    <n v="3560.24"/>
  </r>
  <r>
    <n v="19"/>
    <n v="20"/>
    <x v="1"/>
    <s v="16-Recreational facilities"/>
    <x v="37"/>
    <x v="4"/>
    <x v="10"/>
    <x v="29"/>
    <s v="TZA"/>
    <s v="105"/>
    <s v="PARKS &amp; RECREATION"/>
    <s v="056"/>
    <s v="EMPLOYEE COSTS ALLOCATED TO OTHER OPERATING ITEMS"/>
    <s v="1041"/>
    <x v="29"/>
    <s v="1050561041"/>
    <n v="-18744426"/>
    <n v="0"/>
    <n v="-19828760"/>
    <n v="-20740882.960000001"/>
    <n v="-21694963.57616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15"/>
    <x v="72"/>
    <s v="TZA"/>
    <s v="105"/>
    <s v="PARKS &amp; RECREATION"/>
    <s v="064"/>
    <s v="DEPRECIATION"/>
    <s v="1091"/>
    <x v="71"/>
    <s v="1050641091"/>
    <n v="1480671"/>
    <n v="-46852"/>
    <n v="1527523"/>
    <n v="1527523"/>
    <n v="1597789.0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5"/>
    <x v="32"/>
    <s v="TZA"/>
    <s v="105"/>
    <s v="PARKS &amp; RECREATION"/>
    <s v="066"/>
    <s v="REPAIRS AND MAINTENANCE"/>
    <s v="1111"/>
    <x v="32"/>
    <s v="1050661111"/>
    <n v="29953"/>
    <n v="0"/>
    <n v="29953"/>
    <n v="31330.838"/>
    <n v="32772.056548"/>
    <n v="0"/>
    <n v="0"/>
    <n v="0"/>
    <n v="0"/>
    <n v="0"/>
    <n v="0"/>
    <n v="0"/>
    <n v="0"/>
    <n v="5083.8599999999997"/>
    <n v="9184.86"/>
    <n v="9831.24"/>
    <n v="5757.55"/>
    <n v="0"/>
    <n v="29857.51"/>
    <n v="59715.02"/>
    <n v="29857.51"/>
  </r>
  <r>
    <n v="19"/>
    <n v="20"/>
    <x v="1"/>
    <s v="16-Recreational facilities"/>
    <x v="37"/>
    <x v="4"/>
    <x v="5"/>
    <x v="63"/>
    <s v="TZA"/>
    <s v="105"/>
    <s v="PARKS &amp; RECREATION"/>
    <s v="066"/>
    <s v="REPAIRS AND MAINTENANCE"/>
    <s v="1112"/>
    <x v="63"/>
    <s v="1050661112"/>
    <n v="76904"/>
    <n v="0"/>
    <n v="71017"/>
    <n v="74283.782000000007"/>
    <n v="77700.835972000001"/>
    <n v="0"/>
    <n v="0"/>
    <n v="0"/>
    <n v="0"/>
    <n v="0"/>
    <n v="0"/>
    <n v="0"/>
    <n v="0"/>
    <n v="1287.55"/>
    <n v="0"/>
    <n v="0"/>
    <n v="2512.4499999999998"/>
    <n v="0"/>
    <n v="3800"/>
    <n v="7600"/>
    <n v="3800"/>
  </r>
  <r>
    <n v="19"/>
    <n v="20"/>
    <x v="1"/>
    <s v="16-Recreational facilities"/>
    <x v="37"/>
    <x v="4"/>
    <x v="5"/>
    <x v="141"/>
    <s v="TZA"/>
    <s v="105"/>
    <s v="PARKS &amp; RECREATION"/>
    <s v="066"/>
    <s v="REPAIRS AND MAINTENANCE"/>
    <s v="1118"/>
    <x v="138"/>
    <s v="1050661118"/>
    <n v="5192651"/>
    <n v="0"/>
    <n v="5120006"/>
    <n v="5355526.2759999996"/>
    <n v="5601880.484695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5"/>
    <x v="34"/>
    <s v="TZA"/>
    <s v="105"/>
    <s v="PARKS &amp; RECREATION"/>
    <s v="066"/>
    <s v="REPAIRS AND MAINTENANCE"/>
    <s v="1130"/>
    <x v="34"/>
    <s v="1050661130"/>
    <n v="245"/>
    <n v="0"/>
    <n v="245"/>
    <n v="256.27"/>
    <n v="268.058419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4"/>
    <x v="5"/>
    <x v="210"/>
    <s v="TZA"/>
    <s v="105"/>
    <s v="PARKS &amp; RECREATION"/>
    <s v="066"/>
    <s v="REPAIRS AND MAINTENANCE"/>
    <s v="1182"/>
    <x v="204"/>
    <s v="1050661182"/>
    <n v="78695"/>
    <n v="0"/>
    <n v="77281"/>
    <n v="80835.926000000007"/>
    <n v="84554.37859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4"/>
    <x v="5"/>
    <x v="38"/>
    <s v="TZA"/>
    <s v="105"/>
    <s v="PARKS &amp; RECREATION"/>
    <s v="066"/>
    <s v="REPAIRS AND MAINTENANCE"/>
    <s v="1212"/>
    <x v="38"/>
    <s v="1050661212"/>
    <n v="28376808"/>
    <n v="0"/>
    <n v="14415609"/>
    <n v="15078727.014"/>
    <n v="15772348.45664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5"/>
    <x v="39"/>
    <s v="TZA"/>
    <s v="105"/>
    <s v="PARKS &amp; RECREATION"/>
    <s v="066"/>
    <s v="REPAIRS AND MAINTENANCE"/>
    <s v="1215"/>
    <x v="39"/>
    <s v="1050661215"/>
    <n v="25000"/>
    <n v="0"/>
    <n v="25000"/>
    <n v="26150"/>
    <n v="27352.9"/>
    <n v="1300"/>
    <n v="84.68"/>
    <n v="0"/>
    <n v="0"/>
    <n v="0"/>
    <n v="0"/>
    <n v="0"/>
    <n v="532.14"/>
    <n v="1854.05"/>
    <n v="1314.55"/>
    <n v="1398.08"/>
    <n v="976.9"/>
    <n v="4500"/>
    <n v="10575.72"/>
    <n v="21151.439999999999"/>
    <n v="10660.4"/>
  </r>
  <r>
    <n v="19"/>
    <n v="20"/>
    <x v="1"/>
    <s v="16-Recreational facilities"/>
    <x v="37"/>
    <x v="4"/>
    <x v="5"/>
    <x v="40"/>
    <s v="TZA"/>
    <s v="105"/>
    <s v="PARKS &amp; RECREATION"/>
    <s v="066"/>
    <s v="REPAIRS AND MAINTENANCE"/>
    <s v="1222"/>
    <x v="40"/>
    <s v="1050661222"/>
    <n v="1105398"/>
    <n v="0"/>
    <n v="1128542.1000000001"/>
    <n v="1180455.0366"/>
    <n v="1234755.9682835999"/>
    <n v="0"/>
    <n v="0"/>
    <n v="0"/>
    <n v="0"/>
    <n v="0"/>
    <n v="0"/>
    <n v="0"/>
    <n v="48804.4"/>
    <n v="0"/>
    <n v="0"/>
    <n v="0"/>
    <n v="26140"/>
    <n v="24500"/>
    <n v="99444.4"/>
    <n v="198888.8"/>
    <n v="99444.4"/>
  </r>
  <r>
    <n v="19"/>
    <n v="20"/>
    <x v="1"/>
    <s v="16-Recreational facilities"/>
    <x v="37"/>
    <x v="1"/>
    <x v="5"/>
    <x v="125"/>
    <s v="TZA"/>
    <s v="105"/>
    <s v="PARKS &amp; RECREATION"/>
    <s v="066"/>
    <s v="REPAIRS AND MAINTENANCE"/>
    <s v="1224"/>
    <x v="122"/>
    <s v="1050661224"/>
    <n v="2341"/>
    <n v="0"/>
    <n v="2341"/>
    <n v="2448.6860000000001"/>
    <n v="2561.325556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12"/>
    <x v="211"/>
    <s v="TZA"/>
    <s v="105"/>
    <s v="PARKS &amp; RECREATION"/>
    <s v="074"/>
    <s v="CONTRACTED SERVICES"/>
    <s v="1276"/>
    <x v="205"/>
    <s v="1050741276"/>
    <n v="1300000"/>
    <n v="-842979"/>
    <n v="1300000"/>
    <n v="1359800"/>
    <n v="1422350.8"/>
    <n v="880018.54"/>
    <n v="0"/>
    <n v="0"/>
    <n v="0"/>
    <n v="0"/>
    <n v="0"/>
    <n v="0"/>
    <n v="3073.04"/>
    <n v="69702.23"/>
    <n v="53430.81"/>
    <n v="141576.94"/>
    <n v="151426.94"/>
    <n v="750.5"/>
    <n v="419960.46"/>
    <n v="839920.92"/>
    <n v="419960.46"/>
  </r>
  <r>
    <n v="19"/>
    <n v="20"/>
    <x v="1"/>
    <s v="16-Recreational facilities"/>
    <x v="37"/>
    <x v="1"/>
    <x v="28"/>
    <x v="212"/>
    <s v="TZA"/>
    <s v="105"/>
    <s v="PARKS &amp; RECREATION"/>
    <s v="077"/>
    <s v="GRANTS &amp; SUBSIDIES PAID-UNCONDITIONAL"/>
    <s v="1281"/>
    <x v="206"/>
    <s v="1050771281"/>
    <n v="45000"/>
    <n v="-55000"/>
    <n v="45000"/>
    <n v="47070"/>
    <n v="49235.2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28"/>
    <x v="213"/>
    <s v="TZA"/>
    <s v="105"/>
    <s v="PARKS &amp; RECREATION"/>
    <s v="077"/>
    <s v="GRANTS &amp; SUBSIDIES PAID-UNCONDITIONAL"/>
    <s v="1282"/>
    <x v="207"/>
    <s v="1050771282"/>
    <n v="190000"/>
    <n v="-10000"/>
    <n v="190000"/>
    <n v="198740"/>
    <n v="207882.04"/>
    <n v="0"/>
    <n v="0"/>
    <n v="0"/>
    <n v="0"/>
    <n v="0"/>
    <n v="0"/>
    <n v="0"/>
    <n v="0"/>
    <n v="0"/>
    <n v="0"/>
    <n v="0"/>
    <n v="79166.67"/>
    <n v="15833.33"/>
    <n v="95000"/>
    <n v="190000"/>
    <n v="95000"/>
  </r>
  <r>
    <n v="19"/>
    <n v="20"/>
    <x v="1"/>
    <s v="16-Recreational facilities"/>
    <x v="37"/>
    <x v="1"/>
    <x v="28"/>
    <x v="214"/>
    <s v="TZA"/>
    <s v="105"/>
    <s v="PARKS &amp; RECREATION"/>
    <s v="077"/>
    <s v="GRANTS &amp; SUBSIDIES PAID-UNCONDITIONAL"/>
    <s v="1283"/>
    <x v="208"/>
    <s v="1050771283"/>
    <n v="100000"/>
    <n v="-56000"/>
    <n v="100000"/>
    <n v="104600"/>
    <n v="109411.6"/>
    <n v="0"/>
    <n v="0"/>
    <n v="0"/>
    <n v="0"/>
    <n v="0"/>
    <n v="0"/>
    <n v="0"/>
    <n v="0"/>
    <n v="26000"/>
    <n v="13000"/>
    <n v="0"/>
    <n v="2125"/>
    <n v="2125"/>
    <n v="43250"/>
    <n v="86500"/>
    <n v="43250"/>
  </r>
  <r>
    <n v="19"/>
    <n v="20"/>
    <x v="1"/>
    <s v="16-Recreational facilities"/>
    <x v="37"/>
    <x v="1"/>
    <x v="4"/>
    <x v="44"/>
    <s v="TZA"/>
    <s v="105"/>
    <s v="PARKS &amp; RECREATION"/>
    <s v="078"/>
    <s v="GENERAL EXPENSES - OTHER"/>
    <s v="1308"/>
    <x v="44"/>
    <s v="1050781308"/>
    <n v="4000"/>
    <n v="-4000"/>
    <n v="4000"/>
    <n v="4184"/>
    <n v="4376.463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4"/>
    <x v="73"/>
    <s v="TZA"/>
    <s v="105"/>
    <s v="PARKS &amp; RECREATION"/>
    <s v="078"/>
    <s v="GENERAL EXPENSES - OTHER"/>
    <s v="1310"/>
    <x v="72"/>
    <s v="1050781310"/>
    <n v="0"/>
    <n v="-7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5"/>
    <x v="45"/>
    <s v="TZA"/>
    <s v="105"/>
    <s v="PARKS &amp; RECREATION"/>
    <s v="078"/>
    <s v="GENERAL EXPENSES - OTHER"/>
    <s v="1311"/>
    <x v="45"/>
    <s v="1050781311"/>
    <n v="107842"/>
    <n v="0"/>
    <n v="107842"/>
    <n v="112802.732"/>
    <n v="117991.657672"/>
    <n v="68.930000000000007"/>
    <n v="0"/>
    <n v="0"/>
    <n v="0"/>
    <n v="0"/>
    <n v="0"/>
    <n v="0"/>
    <n v="37964.699999999997"/>
    <n v="9050.61"/>
    <n v="29968"/>
    <n v="17142.900000000001"/>
    <n v="11835.36"/>
    <n v="1556"/>
    <n v="107517.56999999999"/>
    <n v="215035.13999999998"/>
    <n v="107517.57"/>
  </r>
  <r>
    <n v="19"/>
    <n v="20"/>
    <x v="1"/>
    <s v="16-Recreational facilities"/>
    <x v="37"/>
    <x v="1"/>
    <x v="4"/>
    <x v="203"/>
    <s v="TZA"/>
    <s v="105"/>
    <s v="PARKS &amp; RECREATION"/>
    <s v="078"/>
    <s v="GENERAL EXPENSES - OTHER"/>
    <s v="1323"/>
    <x v="198"/>
    <s v="1050781323"/>
    <n v="15000"/>
    <n v="0"/>
    <n v="30000"/>
    <n v="31380"/>
    <n v="32823.480000000003"/>
    <n v="0"/>
    <n v="0"/>
    <n v="0"/>
    <n v="0"/>
    <n v="0"/>
    <n v="0"/>
    <n v="0"/>
    <n v="0"/>
    <n v="4599.91"/>
    <n v="4762.74"/>
    <n v="4185.6899999999996"/>
    <n v="0"/>
    <n v="0"/>
    <n v="13548.34"/>
    <n v="27096.68"/>
    <n v="13548.34"/>
  </r>
  <r>
    <n v="19"/>
    <n v="20"/>
    <x v="1"/>
    <s v="16-Recreational facilities"/>
    <x v="37"/>
    <x v="1"/>
    <x v="5"/>
    <x v="47"/>
    <s v="TZA"/>
    <s v="105"/>
    <s v="PARKS &amp; RECREATION"/>
    <s v="078"/>
    <s v="GENERAL EXPENSES - OTHER"/>
    <s v="1325"/>
    <x v="47"/>
    <s v="1050781325"/>
    <n v="206330"/>
    <n v="0"/>
    <n v="206330"/>
    <n v="215821.18"/>
    <n v="225748.95428000001"/>
    <n v="470.57"/>
    <n v="0"/>
    <n v="0"/>
    <n v="0"/>
    <n v="0"/>
    <n v="0"/>
    <n v="0"/>
    <n v="22015.56"/>
    <n v="14724.39"/>
    <n v="0"/>
    <n v="0"/>
    <n v="1599.45"/>
    <n v="13754.13"/>
    <n v="52093.529999999992"/>
    <n v="104187.05999999998"/>
    <n v="52093.53"/>
  </r>
  <r>
    <n v="19"/>
    <n v="20"/>
    <x v="1"/>
    <s v="16-Recreational facilities"/>
    <x v="37"/>
    <x v="1"/>
    <x v="4"/>
    <x v="48"/>
    <s v="TZA"/>
    <s v="105"/>
    <s v="PARKS &amp; RECREATION"/>
    <s v="078"/>
    <s v="GENERAL EXPENSES - OTHER"/>
    <s v="1327"/>
    <x v="48"/>
    <s v="1050781327"/>
    <n v="183281"/>
    <n v="0"/>
    <n v="183281"/>
    <n v="191711.92600000001"/>
    <n v="200530.6745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1"/>
    <x v="4"/>
    <x v="49"/>
    <s v="TZA"/>
    <s v="105"/>
    <s v="PARKS &amp; RECREATION"/>
    <s v="078"/>
    <s v="GENERAL EXPENSES - OTHER"/>
    <s v="1336"/>
    <x v="49"/>
    <s v="1050781336"/>
    <n v="2644"/>
    <n v="0"/>
    <n v="2644"/>
    <n v="2765.6239999999998"/>
    <n v="2892.8427039999997"/>
    <n v="0"/>
    <n v="0"/>
    <n v="0"/>
    <n v="0"/>
    <n v="0"/>
    <n v="0"/>
    <n v="0"/>
    <n v="0"/>
    <n v="0"/>
    <n v="355"/>
    <n v="0"/>
    <n v="0"/>
    <n v="0"/>
    <n v="355"/>
    <n v="710"/>
    <n v="355"/>
  </r>
  <r>
    <n v="19"/>
    <n v="20"/>
    <x v="1"/>
    <s v="16-Recreational facilities"/>
    <x v="37"/>
    <x v="1"/>
    <x v="4"/>
    <x v="15"/>
    <s v="TZA"/>
    <s v="105"/>
    <s v="PARKS &amp; RECREATION"/>
    <s v="078"/>
    <s v="GENERAL EXPENSES - OTHER"/>
    <s v="1341"/>
    <x v="15"/>
    <s v="1050781341"/>
    <n v="205660"/>
    <n v="0"/>
    <n v="212816"/>
    <n v="222605.53599999999"/>
    <n v="232845.390656"/>
    <n v="0"/>
    <n v="0"/>
    <n v="0"/>
    <n v="0"/>
    <n v="0"/>
    <n v="0"/>
    <n v="0"/>
    <n v="176283.02"/>
    <n v="0"/>
    <n v="0"/>
    <n v="0"/>
    <n v="0"/>
    <n v="0"/>
    <n v="176283.02"/>
    <n v="352566.04"/>
    <n v="176283.02"/>
  </r>
  <r>
    <n v="19"/>
    <n v="20"/>
    <x v="1"/>
    <s v="16-Recreational facilities"/>
    <x v="37"/>
    <x v="1"/>
    <x v="5"/>
    <x v="16"/>
    <s v="TZA"/>
    <s v="105"/>
    <s v="PARKS &amp; RECREATION"/>
    <s v="078"/>
    <s v="GENERAL EXPENSES - OTHER"/>
    <s v="1344"/>
    <x v="16"/>
    <s v="1050781344"/>
    <n v="24000"/>
    <n v="-25000"/>
    <n v="24000"/>
    <n v="25104"/>
    <n v="26258.784"/>
    <n v="1489.88"/>
    <n v="0"/>
    <n v="0"/>
    <n v="0"/>
    <n v="0"/>
    <n v="0"/>
    <n v="0"/>
    <n v="6617.69"/>
    <n v="5230.75"/>
    <n v="478.6"/>
    <n v="2237.11"/>
    <n v="5041.72"/>
    <n v="2275.3200000000002"/>
    <n v="21881.19"/>
    <n v="43762.38"/>
    <n v="21881.19"/>
  </r>
  <r>
    <n v="19"/>
    <n v="20"/>
    <x v="1"/>
    <s v="16-Recreational facilities"/>
    <x v="37"/>
    <x v="1"/>
    <x v="4"/>
    <x v="18"/>
    <s v="TZA"/>
    <s v="105"/>
    <s v="PARKS &amp; RECREATION"/>
    <s v="078"/>
    <s v="GENERAL EXPENSES - OTHER"/>
    <s v="1348"/>
    <x v="18"/>
    <s v="1050781348"/>
    <n v="7726"/>
    <n v="0"/>
    <n v="7726"/>
    <n v="8081.3959999999997"/>
    <n v="8453.1402159999998"/>
    <n v="0"/>
    <n v="0"/>
    <n v="0"/>
    <n v="0"/>
    <n v="0"/>
    <n v="0"/>
    <n v="0"/>
    <n v="956.19"/>
    <n v="366.33"/>
    <n v="142.78"/>
    <n v="2089.83"/>
    <n v="1104"/>
    <n v="388.15"/>
    <n v="5047.28"/>
    <n v="10094.56"/>
    <n v="5047.28"/>
  </r>
  <r>
    <n v="19"/>
    <n v="20"/>
    <x v="1"/>
    <s v="16-Recreational facilities"/>
    <x v="37"/>
    <x v="1"/>
    <x v="4"/>
    <x v="51"/>
    <s v="TZA"/>
    <s v="105"/>
    <s v="PARKS &amp; RECREATION"/>
    <s v="078"/>
    <s v="GENERAL EXPENSES - OTHER"/>
    <s v="1350"/>
    <x v="51"/>
    <s v="1050781350"/>
    <n v="140000"/>
    <n v="0"/>
    <n v="140000"/>
    <n v="146440"/>
    <n v="153176.24"/>
    <n v="0"/>
    <n v="0"/>
    <n v="0"/>
    <n v="0"/>
    <n v="0"/>
    <n v="0"/>
    <n v="0"/>
    <n v="8167.09"/>
    <n v="5418.27"/>
    <n v="3252.36"/>
    <n v="2178.34"/>
    <n v="11273.34"/>
    <n v="1594.6"/>
    <n v="31884"/>
    <n v="63768"/>
    <n v="31884"/>
  </r>
  <r>
    <n v="19"/>
    <n v="20"/>
    <x v="1"/>
    <s v="16-Recreational facilities"/>
    <x v="37"/>
    <x v="1"/>
    <x v="4"/>
    <x v="54"/>
    <s v="TZA"/>
    <s v="105"/>
    <s v="PARKS &amp; RECREATION"/>
    <s v="078"/>
    <s v="GENERAL EXPENSES - OTHER"/>
    <s v="1363"/>
    <x v="54"/>
    <s v="1050781363"/>
    <n v="1064"/>
    <n v="0"/>
    <n v="1064"/>
    <n v="1112.944"/>
    <n v="1164.139424"/>
    <n v="0"/>
    <n v="0"/>
    <n v="0"/>
    <n v="0"/>
    <n v="0"/>
    <n v="0"/>
    <n v="0"/>
    <n v="0"/>
    <n v="410"/>
    <n v="0"/>
    <n v="0"/>
    <n v="0"/>
    <n v="0"/>
    <n v="410"/>
    <n v="820"/>
    <n v="410"/>
  </r>
  <r>
    <n v="19"/>
    <n v="20"/>
    <x v="1"/>
    <s v="16-Recreational facilities"/>
    <x v="37"/>
    <x v="1"/>
    <x v="4"/>
    <x v="19"/>
    <s v="TZA"/>
    <s v="105"/>
    <s v="PARKS &amp; RECREATION"/>
    <s v="078"/>
    <s v="GENERAL EXPENSES - OTHER"/>
    <s v="1364"/>
    <x v="19"/>
    <s v="1050781364"/>
    <n v="25000"/>
    <n v="-25000"/>
    <n v="25000"/>
    <n v="26150"/>
    <n v="27352.9"/>
    <n v="0"/>
    <n v="0"/>
    <n v="0"/>
    <n v="0"/>
    <n v="0"/>
    <n v="0"/>
    <n v="0"/>
    <n v="0"/>
    <n v="5142"/>
    <n v="1909.9"/>
    <n v="0"/>
    <n v="3072.37"/>
    <n v="0"/>
    <n v="10124.27"/>
    <n v="20248.54"/>
    <n v="10124.27"/>
  </r>
  <r>
    <n v="19"/>
    <n v="20"/>
    <x v="1"/>
    <s v="16-Recreational facilities"/>
    <x v="37"/>
    <x v="1"/>
    <x v="4"/>
    <x v="20"/>
    <s v="TZA"/>
    <s v="105"/>
    <s v="PARKS &amp; RECREATION"/>
    <s v="078"/>
    <s v="GENERAL EXPENSES - OTHER"/>
    <s v="1366"/>
    <x v="20"/>
    <s v="1050781366"/>
    <n v="46359"/>
    <n v="-39841"/>
    <n v="39841"/>
    <n v="41673.686000000002"/>
    <n v="43590.675556000002"/>
    <n v="0"/>
    <n v="0"/>
    <n v="0"/>
    <n v="0"/>
    <n v="0"/>
    <n v="0"/>
    <n v="0"/>
    <n v="3100"/>
    <n v="3660.32"/>
    <n v="3676.03"/>
    <n v="3654.66"/>
    <n v="3625.92"/>
    <n v="4457.78"/>
    <n v="22174.71"/>
    <n v="44349.42"/>
    <n v="22174.71"/>
  </r>
  <r>
    <n v="19"/>
    <n v="20"/>
    <x v="1"/>
    <s v="16-Recreational facilities"/>
    <x v="37"/>
    <x v="1"/>
    <x v="4"/>
    <x v="215"/>
    <s v="TZA"/>
    <s v="105"/>
    <s v="PARKS &amp; RECREATION"/>
    <s v="078"/>
    <s v="GENERAL EXPENSES - OTHER"/>
    <s v="1377"/>
    <x v="209"/>
    <s v="1050781377"/>
    <n v="1186000"/>
    <n v="0"/>
    <n v="186000"/>
    <n v="194556"/>
    <n v="203505.576"/>
    <n v="113340.05"/>
    <n v="0"/>
    <n v="0"/>
    <n v="0"/>
    <n v="0"/>
    <n v="0"/>
    <n v="0"/>
    <n v="75301.009999999995"/>
    <n v="14986.83"/>
    <n v="874857.34"/>
    <n v="80980.02"/>
    <n v="-6397.75"/>
    <n v="-12216.5"/>
    <n v="1027510.95"/>
    <n v="2055021.9"/>
    <n v="1027510.95"/>
  </r>
  <r>
    <n v="19"/>
    <n v="20"/>
    <x v="1"/>
    <s v="16-Recreational facilities"/>
    <x v="37"/>
    <x v="2"/>
    <x v="6"/>
    <x v="22"/>
    <s v="TZA"/>
    <s v="105"/>
    <s v="PARKS &amp; RECREATION"/>
    <s v="087"/>
    <s v="INTERNAL CHARGES"/>
    <s v="1531"/>
    <x v="22"/>
    <s v="1050871531"/>
    <n v="745178"/>
    <n v="0"/>
    <n v="745178"/>
    <n v="779456.18799999997"/>
    <n v="815311.172647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2"/>
    <x v="6"/>
    <x v="65"/>
    <s v="TZA"/>
    <s v="105"/>
    <s v="PARKS &amp; RECREATION"/>
    <s v="087"/>
    <s v="INTERNAL CHARGES"/>
    <s v="1534"/>
    <x v="65"/>
    <s v="1050871534"/>
    <n v="155000"/>
    <n v="0"/>
    <n v="85000"/>
    <n v="88910"/>
    <n v="92999.86"/>
    <n v="0"/>
    <n v="0"/>
    <n v="0"/>
    <n v="0"/>
    <n v="0"/>
    <n v="0"/>
    <n v="0"/>
    <n v="0"/>
    <n v="3123.35"/>
    <n v="1135.6099999999999"/>
    <n v="17255.5"/>
    <n v="1117.51"/>
    <n v="2258.44"/>
    <n v="24890.409999999996"/>
    <n v="49780.819999999992"/>
    <n v="24890.41"/>
  </r>
  <r>
    <n v="19"/>
    <n v="20"/>
    <x v="1"/>
    <s v="16-Recreational facilities"/>
    <x v="37"/>
    <x v="5"/>
    <x v="16"/>
    <x v="76"/>
    <s v="TZA"/>
    <s v="105"/>
    <s v="PARKS &amp; RECREATION"/>
    <s v="095"/>
    <s v="TRANSFERS FROM / (TO) RESERVES"/>
    <s v="2054"/>
    <x v="75"/>
    <s v="1050952054"/>
    <n v="-1468771"/>
    <n v="0"/>
    <n v="-1468771"/>
    <n v="-1468771"/>
    <n v="-1536334.46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3"/>
    <x v="7"/>
    <x v="206"/>
    <s v="TZA"/>
    <s v="105"/>
    <s v="PARKS &amp; RECREATION"/>
    <s v="600"/>
    <s v="INFRASTRUCTURE"/>
    <s v="5001"/>
    <x v="200"/>
    <s v="1056005001"/>
    <n v="1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6-Recreational facilities"/>
    <x v="37"/>
    <x v="3"/>
    <x v="19"/>
    <x v="195"/>
    <s v="TZA"/>
    <s v="105"/>
    <s v="PARKS &amp; RECREATION"/>
    <s v="608"/>
    <s v="OTHER ASSETS"/>
    <s v="5022"/>
    <x v="191"/>
    <s v="1056085022"/>
    <n v="800000"/>
    <n v="0"/>
    <n v="23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1"/>
    <x v="15"/>
    <x v="72"/>
    <s v="TZA"/>
    <s v="112"/>
    <s v="ADMINISTRATION PUBLIC SERV."/>
    <s v="064"/>
    <s v="DEPRECIATION"/>
    <s v="1091"/>
    <x v="71"/>
    <s v="1120641091"/>
    <n v="742917"/>
    <n v="-23508"/>
    <n v="730711"/>
    <n v="730711"/>
    <n v="764323.706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1"/>
    <x v="5"/>
    <x v="31"/>
    <s v="TZA"/>
    <s v="112"/>
    <s v="ADMINISTRATION PUBLIC SERV."/>
    <s v="066"/>
    <s v="REPAIRS AND MAINTENANCE"/>
    <s v="1101"/>
    <x v="31"/>
    <s v="1120661101"/>
    <n v="9778"/>
    <n v="0"/>
    <n v="9778"/>
    <n v="10227.788"/>
    <n v="10698.2662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1"/>
    <x v="4"/>
    <x v="44"/>
    <s v="TZA"/>
    <s v="112"/>
    <s v="ADMINISTRATION PUBLIC SERV."/>
    <s v="078"/>
    <s v="GENERAL EXPENSES - OTHER"/>
    <s v="1308"/>
    <x v="44"/>
    <s v="1120781308"/>
    <n v="2454"/>
    <n v="-11010"/>
    <n v="2454"/>
    <n v="2566.884"/>
    <n v="2684.960664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1"/>
    <x v="4"/>
    <x v="46"/>
    <s v="TZA"/>
    <s v="112"/>
    <s v="ADMINISTRATION PUBLIC SERV."/>
    <s v="078"/>
    <s v="GENERAL EXPENSES - OTHER"/>
    <s v="1321"/>
    <x v="46"/>
    <s v="112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1"/>
    <x v="4"/>
    <x v="18"/>
    <s v="TZA"/>
    <s v="112"/>
    <s v="ADMINISTRATION PUBLIC SERV."/>
    <s v="078"/>
    <s v="GENERAL EXPENSES - OTHER"/>
    <s v="1348"/>
    <x v="18"/>
    <s v="1120781348"/>
    <n v="13330"/>
    <n v="0"/>
    <n v="13330"/>
    <n v="13943.18"/>
    <n v="14584.566280000001"/>
    <n v="0"/>
    <n v="0"/>
    <n v="0"/>
    <n v="0"/>
    <n v="0"/>
    <n v="0"/>
    <n v="0"/>
    <n v="1845.47"/>
    <n v="641.16999999999996"/>
    <n v="351.08"/>
    <n v="1414.99"/>
    <n v="610.79999999999995"/>
    <n v="919.78"/>
    <n v="5783.29"/>
    <n v="11566.58"/>
    <n v="5783.29"/>
  </r>
  <r>
    <n v="19"/>
    <n v="20"/>
    <x v="1"/>
    <s v="27-Solid waste"/>
    <x v="38"/>
    <x v="1"/>
    <x v="4"/>
    <x v="54"/>
    <s v="TZA"/>
    <s v="112"/>
    <s v="ADMINISTRATION PUBLIC SERV."/>
    <s v="078"/>
    <s v="GENERAL EXPENSES - OTHER"/>
    <s v="1363"/>
    <x v="54"/>
    <s v="1120781363"/>
    <n v="2366"/>
    <n v="0"/>
    <n v="2366"/>
    <n v="2474.8359999999998"/>
    <n v="2588.6784559999996"/>
    <n v="0"/>
    <n v="0"/>
    <n v="0"/>
    <n v="0"/>
    <n v="0"/>
    <n v="0"/>
    <n v="0"/>
    <n v="0"/>
    <n v="0"/>
    <n v="0"/>
    <n v="0"/>
    <n v="2366"/>
    <n v="0"/>
    <n v="2366"/>
    <n v="4732"/>
    <n v="2366"/>
  </r>
  <r>
    <n v="19"/>
    <n v="20"/>
    <x v="1"/>
    <s v="27-Solid waste"/>
    <x v="38"/>
    <x v="1"/>
    <x v="4"/>
    <x v="19"/>
    <s v="TZA"/>
    <s v="112"/>
    <s v="ADMINISTRATION PUBLIC SERV."/>
    <s v="078"/>
    <s v="GENERAL EXPENSES - OTHER"/>
    <s v="1364"/>
    <x v="19"/>
    <s v="1120781364"/>
    <n v="23959"/>
    <n v="-63958"/>
    <n v="23959"/>
    <n v="25061.114000000001"/>
    <n v="26213.925244000002"/>
    <n v="0"/>
    <n v="0"/>
    <n v="0"/>
    <n v="0"/>
    <n v="0"/>
    <n v="0"/>
    <n v="0"/>
    <n v="840.72"/>
    <n v="0"/>
    <n v="0"/>
    <n v="9666.35"/>
    <n v="924.88"/>
    <n v="0"/>
    <n v="11431.949999999999"/>
    <n v="22863.899999999998"/>
    <n v="11431.95"/>
  </r>
  <r>
    <n v="19"/>
    <n v="20"/>
    <x v="1"/>
    <s v="27-Solid waste"/>
    <x v="38"/>
    <x v="2"/>
    <x v="6"/>
    <x v="22"/>
    <s v="TZA"/>
    <s v="112"/>
    <s v="ADMINISTRATION PUBLIC SERV."/>
    <s v="087"/>
    <s v="INTERNAL CHARGES"/>
    <s v="1531"/>
    <x v="22"/>
    <s v="1120871531"/>
    <n v="186456"/>
    <n v="0"/>
    <n v="186456"/>
    <n v="195032.976"/>
    <n v="204004.492895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2"/>
    <x v="6"/>
    <x v="58"/>
    <s v="TZA"/>
    <s v="112"/>
    <s v="ADMINISTRATION PUBLIC SERV."/>
    <s v="087"/>
    <s v="INTERNAL CHARGES"/>
    <s v="1532"/>
    <x v="58"/>
    <s v="1120871532"/>
    <n v="132142"/>
    <n v="0"/>
    <n v="132142"/>
    <n v="138220.53200000001"/>
    <n v="144578.676472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2"/>
    <x v="6"/>
    <x v="59"/>
    <s v="TZA"/>
    <s v="112"/>
    <s v="ADMINISTRATION PUBLIC SERV."/>
    <s v="087"/>
    <s v="INTERNAL CHARGES"/>
    <s v="1533"/>
    <x v="59"/>
    <s v="112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5"/>
    <x v="16"/>
    <x v="76"/>
    <s v="TZA"/>
    <s v="112"/>
    <s v="ADMINISTRATION PUBLIC SERV."/>
    <s v="095"/>
    <s v="TRANSFERS FROM / (TO) RESERVES"/>
    <s v="2054"/>
    <x v="75"/>
    <s v="1120952054"/>
    <n v="-81881"/>
    <n v="0"/>
    <n v="-81881"/>
    <n v="-81881"/>
    <n v="-85647.525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38"/>
    <x v="3"/>
    <x v="19"/>
    <x v="195"/>
    <s v="TZA"/>
    <s v="112"/>
    <s v="ADMINISTRATION PUBLIC SERV."/>
    <s v="608"/>
    <s v="OTHER ASSETS"/>
    <s v="5022"/>
    <x v="191"/>
    <s v="1126085022"/>
    <n v="85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0"/>
    <x v="8"/>
    <x v="216"/>
    <s v="TZA"/>
    <s v="123"/>
    <s v="LIBRARY SERVICES"/>
    <s v="005"/>
    <s v="SERVICE CHARGES"/>
    <s v="0081"/>
    <x v="210"/>
    <s v="1230050081"/>
    <n v="-40000"/>
    <n v="0"/>
    <n v="-40000"/>
    <n v="-41840"/>
    <n v="-43764.639999999999"/>
    <n v="0"/>
    <n v="0"/>
    <n v="0"/>
    <n v="0"/>
    <n v="0"/>
    <n v="0"/>
    <n v="0"/>
    <n v="-2710"/>
    <n v="-1980"/>
    <n v="-1730"/>
    <n v="-650"/>
    <n v="-1790"/>
    <n v="-4030"/>
    <n v="-12890"/>
    <n v="-25780"/>
    <n v="-12890"/>
  </r>
  <r>
    <n v="19"/>
    <n v="20"/>
    <x v="1"/>
    <s v="15-Libraries"/>
    <x v="39"/>
    <x v="0"/>
    <x v="34"/>
    <x v="217"/>
    <s v="TZA"/>
    <s v="123"/>
    <s v="LIBRARY SERVICES"/>
    <s v="009"/>
    <s v="RENT OF FACILITIES AND EQUIPMENT"/>
    <s v="0132"/>
    <x v="211"/>
    <s v="1230090132"/>
    <n v="-10000"/>
    <n v="0"/>
    <n v="-10000"/>
    <n v="-10460"/>
    <n v="-10941.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0"/>
    <x v="34"/>
    <x v="218"/>
    <s v="TZA"/>
    <s v="123"/>
    <s v="LIBRARY SERVICES"/>
    <s v="009"/>
    <s v="RENT OF FACILITIES AND EQUIPMENT"/>
    <s v="0134"/>
    <x v="212"/>
    <s v="1230090134"/>
    <n v="-100"/>
    <n v="0"/>
    <n v="-100"/>
    <n v="-104.6"/>
    <n v="-109.4115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0"/>
    <x v="26"/>
    <x v="219"/>
    <s v="TZA"/>
    <s v="123"/>
    <s v="LIBRARY SERVICES"/>
    <s v="016"/>
    <s v="FINES"/>
    <s v="0171"/>
    <x v="213"/>
    <s v="1230160171"/>
    <n v="-1000"/>
    <n v="0"/>
    <n v="-1000"/>
    <n v="-1046"/>
    <n v="-1094.116"/>
    <n v="0"/>
    <n v="0"/>
    <n v="0"/>
    <n v="0"/>
    <n v="0"/>
    <n v="0"/>
    <n v="0"/>
    <n v="-20"/>
    <n v="0"/>
    <n v="0"/>
    <n v="0"/>
    <n v="0"/>
    <n v="0"/>
    <n v="-20"/>
    <n v="-40"/>
    <n v="-20"/>
  </r>
  <r>
    <n v="19"/>
    <n v="20"/>
    <x v="1"/>
    <s v="15-Libraries"/>
    <x v="39"/>
    <x v="0"/>
    <x v="26"/>
    <x v="220"/>
    <s v="TZA"/>
    <s v="123"/>
    <s v="LIBRARY SERVICES"/>
    <s v="016"/>
    <s v="FINES"/>
    <s v="0172"/>
    <x v="214"/>
    <s v="1230160172"/>
    <n v="-36"/>
    <n v="0"/>
    <n v="-36"/>
    <n v="-37.655999999999999"/>
    <n v="-39.388176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0"/>
    <x v="17"/>
    <x v="95"/>
    <s v="TZA"/>
    <s v="123"/>
    <s v="LIBRARY SERVICES"/>
    <s v="024"/>
    <s v="OTHER REVENUE"/>
    <s v="0231"/>
    <x v="93"/>
    <s v="1230240231"/>
    <n v="-5000"/>
    <n v="0"/>
    <n v="-5000"/>
    <n v="-5230"/>
    <n v="-5470.58"/>
    <n v="0"/>
    <n v="0"/>
    <n v="0"/>
    <n v="0"/>
    <n v="0"/>
    <n v="0"/>
    <n v="0"/>
    <n v="-1056"/>
    <n v="-793"/>
    <n v="-1165"/>
    <n v="-1802"/>
    <n v="-1810"/>
    <n v="-670"/>
    <n v="-7296"/>
    <n v="-14592"/>
    <n v="-7296"/>
  </r>
  <r>
    <n v="19"/>
    <n v="20"/>
    <x v="1"/>
    <s v="15-Libraries"/>
    <x v="39"/>
    <x v="1"/>
    <x v="2"/>
    <x v="2"/>
    <s v="TZA"/>
    <s v="123"/>
    <s v="LIBRARY SERVICES"/>
    <s v="051"/>
    <s v="EMPLOYEE RELATED COSTS - WAGES &amp; SALARIES"/>
    <s v="1001"/>
    <x v="2"/>
    <s v="1230511001"/>
    <n v="6490077"/>
    <n v="0"/>
    <n v="6900303"/>
    <n v="7217716.9380000001"/>
    <n v="7549731.9171479996"/>
    <n v="0"/>
    <n v="0"/>
    <n v="0"/>
    <n v="0"/>
    <n v="0"/>
    <n v="0"/>
    <n v="0"/>
    <n v="523172.94"/>
    <n v="522820.66"/>
    <n v="520838.23"/>
    <n v="522159.46"/>
    <n v="603537.16"/>
    <n v="548876.05000000005"/>
    <n v="3241404.5"/>
    <n v="6482809"/>
    <n v="3241404.5"/>
  </r>
  <r>
    <n v="19"/>
    <n v="20"/>
    <x v="1"/>
    <s v="15-Libraries"/>
    <x v="39"/>
    <x v="1"/>
    <x v="2"/>
    <x v="27"/>
    <s v="TZA"/>
    <s v="123"/>
    <s v="LIBRARY SERVICES"/>
    <s v="051"/>
    <s v="EMPLOYEE RELATED COSTS - WAGES &amp; SALARIES"/>
    <s v="1002"/>
    <x v="27"/>
    <s v="1230511002"/>
    <n v="162283"/>
    <n v="-162282"/>
    <n v="304378"/>
    <n v="318379.38799999998"/>
    <n v="333024.83984799997"/>
    <n v="0"/>
    <n v="0"/>
    <n v="0"/>
    <n v="0"/>
    <n v="0"/>
    <n v="0"/>
    <n v="0"/>
    <n v="27978.959999999999"/>
    <n v="25453.55"/>
    <n v="33479.75"/>
    <n v="29803.91"/>
    <n v="20786.150000000001"/>
    <n v="33518.230000000003"/>
    <n v="171020.55000000002"/>
    <n v="342041.10000000003"/>
    <n v="171020.55"/>
  </r>
  <r>
    <n v="19"/>
    <n v="20"/>
    <x v="1"/>
    <s v="15-Libraries"/>
    <x v="39"/>
    <x v="1"/>
    <x v="2"/>
    <x v="3"/>
    <s v="TZA"/>
    <s v="123"/>
    <s v="LIBRARY SERVICES"/>
    <s v="051"/>
    <s v="EMPLOYEE RELATED COSTS - WAGES &amp; SALARIES"/>
    <s v="1004"/>
    <x v="3"/>
    <s v="1230511004"/>
    <n v="540840"/>
    <n v="0"/>
    <n v="575015"/>
    <n v="601465.68999999994"/>
    <n v="629133.11173999996"/>
    <n v="0"/>
    <n v="0"/>
    <n v="0"/>
    <n v="0"/>
    <n v="0"/>
    <n v="0"/>
    <n v="0"/>
    <n v="179616.47"/>
    <n v="59354.69"/>
    <n v="31146.639999999999"/>
    <n v="28208.05"/>
    <n v="0"/>
    <n v="31146.639999999999"/>
    <n v="329472.49"/>
    <n v="658944.98"/>
    <n v="329472.49"/>
  </r>
  <r>
    <n v="19"/>
    <n v="20"/>
    <x v="1"/>
    <s v="15-Libraries"/>
    <x v="39"/>
    <x v="1"/>
    <x v="2"/>
    <x v="4"/>
    <s v="TZA"/>
    <s v="123"/>
    <s v="LIBRARY SERVICES"/>
    <s v="051"/>
    <s v="EMPLOYEE RELATED COSTS - WAGES &amp; SALARIES"/>
    <s v="1010"/>
    <x v="4"/>
    <s v="1230511010"/>
    <n v="148330"/>
    <n v="0"/>
    <n v="348611"/>
    <n v="364647.10600000003"/>
    <n v="381420.87287600001"/>
    <n v="0"/>
    <n v="0"/>
    <n v="0"/>
    <n v="0"/>
    <n v="0"/>
    <n v="0"/>
    <n v="0"/>
    <n v="0"/>
    <n v="0"/>
    <n v="49578.239999999998"/>
    <n v="39149.440000000002"/>
    <n v="0"/>
    <n v="34811.199999999997"/>
    <n v="123538.87999999999"/>
    <n v="247077.75999999998"/>
    <n v="123538.88"/>
  </r>
  <r>
    <n v="19"/>
    <n v="20"/>
    <x v="1"/>
    <s v="15-Libraries"/>
    <x v="39"/>
    <x v="1"/>
    <x v="2"/>
    <x v="5"/>
    <s v="TZA"/>
    <s v="123"/>
    <s v="LIBRARY SERVICES"/>
    <s v="051"/>
    <s v="EMPLOYEE RELATED COSTS - WAGES &amp; SALARIES"/>
    <s v="1012"/>
    <x v="5"/>
    <s v="1230511012"/>
    <n v="139724"/>
    <n v="0"/>
    <n v="72171"/>
    <n v="75490.865999999995"/>
    <n v="78963.445835999999"/>
    <n v="0"/>
    <n v="0"/>
    <n v="0"/>
    <n v="0"/>
    <n v="0"/>
    <n v="0"/>
    <n v="0"/>
    <n v="6240.54"/>
    <n v="6240.54"/>
    <n v="6240.54"/>
    <n v="5357.77"/>
    <n v="5457.77"/>
    <n v="5615.54"/>
    <n v="35152.699999999997"/>
    <n v="70305.399999999994"/>
    <n v="35152.699999999997"/>
  </r>
  <r>
    <n v="19"/>
    <n v="20"/>
    <x v="1"/>
    <s v="15-Libraries"/>
    <x v="39"/>
    <x v="1"/>
    <x v="3"/>
    <x v="7"/>
    <s v="TZA"/>
    <s v="123"/>
    <s v="LIBRARY SERVICES"/>
    <s v="053"/>
    <s v="EMPLOYEE RELATED COSTS - SOCIAL CONTRIBUTIONS"/>
    <s v="1021"/>
    <x v="7"/>
    <s v="1230531021"/>
    <n v="481839"/>
    <n v="0"/>
    <n v="487489"/>
    <n v="509913.49400000001"/>
    <n v="533369.51472400001"/>
    <n v="0"/>
    <n v="0"/>
    <n v="0"/>
    <n v="0"/>
    <n v="0"/>
    <n v="0"/>
    <n v="0"/>
    <n v="33775.360000000001"/>
    <n v="33775.360000000001"/>
    <n v="33775.360000000001"/>
    <n v="33775.360000000001"/>
    <n v="33775.360000000001"/>
    <n v="36029.870000000003"/>
    <n v="204906.66999999998"/>
    <n v="409813.33999999997"/>
    <n v="204906.67"/>
  </r>
  <r>
    <n v="19"/>
    <n v="20"/>
    <x v="1"/>
    <s v="15-Libraries"/>
    <x v="39"/>
    <x v="1"/>
    <x v="3"/>
    <x v="8"/>
    <s v="TZA"/>
    <s v="123"/>
    <s v="LIBRARY SERVICES"/>
    <s v="053"/>
    <s v="EMPLOYEE RELATED COSTS - SOCIAL CONTRIBUTIONS"/>
    <s v="1022"/>
    <x v="8"/>
    <s v="1230531022"/>
    <n v="1030175"/>
    <n v="0"/>
    <n v="1095021"/>
    <n v="1145391.966"/>
    <n v="1198079.9964360001"/>
    <n v="0"/>
    <n v="0"/>
    <n v="0"/>
    <n v="0"/>
    <n v="0"/>
    <n v="0"/>
    <n v="0"/>
    <n v="79917.8"/>
    <n v="79917.8"/>
    <n v="79917.8"/>
    <n v="79917.8"/>
    <n v="85202.39"/>
    <n v="85202.39"/>
    <n v="490075.98000000004"/>
    <n v="980151.96000000008"/>
    <n v="490075.98"/>
  </r>
  <r>
    <n v="19"/>
    <n v="20"/>
    <x v="1"/>
    <s v="15-Libraries"/>
    <x v="39"/>
    <x v="1"/>
    <x v="3"/>
    <x v="9"/>
    <s v="TZA"/>
    <s v="123"/>
    <s v="LIBRARY SERVICES"/>
    <s v="053"/>
    <s v="EMPLOYEE RELATED COSTS - SOCIAL CONTRIBUTIONS"/>
    <s v="1023"/>
    <x v="9"/>
    <s v="1230531023"/>
    <n v="28670"/>
    <n v="0"/>
    <n v="28670"/>
    <n v="29988.82"/>
    <n v="31368.30572"/>
    <n v="0"/>
    <n v="0"/>
    <n v="0"/>
    <n v="0"/>
    <n v="0"/>
    <n v="0"/>
    <n v="0"/>
    <n v="2082.08"/>
    <n v="2082.08"/>
    <n v="2082.08"/>
    <n v="2082.08"/>
    <n v="2230.8000000000002"/>
    <n v="2230.8000000000002"/>
    <n v="12789.919999999998"/>
    <n v="25579.839999999997"/>
    <n v="12789.92"/>
  </r>
  <r>
    <n v="19"/>
    <n v="20"/>
    <x v="1"/>
    <s v="15-Libraries"/>
    <x v="39"/>
    <x v="1"/>
    <x v="3"/>
    <x v="10"/>
    <s v="TZA"/>
    <s v="123"/>
    <s v="LIBRARY SERVICES"/>
    <s v="053"/>
    <s v="EMPLOYEE RELATED COSTS - SOCIAL CONTRIBUTIONS"/>
    <s v="1024"/>
    <x v="10"/>
    <s v="1230531024"/>
    <n v="101557"/>
    <n v="0"/>
    <n v="107923"/>
    <n v="112887.458"/>
    <n v="118080.281068"/>
    <n v="0"/>
    <n v="0"/>
    <n v="0"/>
    <n v="0"/>
    <n v="0"/>
    <n v="0"/>
    <n v="0"/>
    <n v="7810.16"/>
    <n v="7810.16"/>
    <n v="7810.16"/>
    <n v="7810.16"/>
    <n v="8397.34"/>
    <n v="8397.34"/>
    <n v="48035.319999999992"/>
    <n v="96070.639999999985"/>
    <n v="48035.32"/>
  </r>
  <r>
    <n v="19"/>
    <n v="20"/>
    <x v="1"/>
    <s v="15-Libraries"/>
    <x v="39"/>
    <x v="1"/>
    <x v="4"/>
    <x v="11"/>
    <s v="TZA"/>
    <s v="123"/>
    <s v="LIBRARY SERVICES"/>
    <s v="053"/>
    <s v="EMPLOYEE RELATED COSTS - SOCIAL CONTRIBUTIONS"/>
    <s v="1027"/>
    <x v="11"/>
    <s v="1230531027"/>
    <n v="73299"/>
    <n v="0"/>
    <n v="78692"/>
    <n v="82311.831999999995"/>
    <n v="86098.176271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12"/>
    <s v="TZA"/>
    <s v="123"/>
    <s v="LIBRARY SERVICES"/>
    <s v="053"/>
    <s v="EMPLOYEE RELATED COSTS - SOCIAL CONTRIBUTIONS"/>
    <s v="1028"/>
    <x v="12"/>
    <s v="1230531028"/>
    <n v="79041"/>
    <n v="0"/>
    <n v="78250"/>
    <n v="81849.5"/>
    <n v="85614.577000000005"/>
    <n v="0"/>
    <n v="0"/>
    <n v="0"/>
    <n v="0"/>
    <n v="0"/>
    <n v="0"/>
    <n v="0"/>
    <n v="7422.17"/>
    <n v="6185.94"/>
    <n v="6459.46"/>
    <n v="6322.2"/>
    <n v="6323.98"/>
    <n v="6588.4"/>
    <n v="39302.15"/>
    <n v="78604.3"/>
    <n v="39302.15"/>
  </r>
  <r>
    <n v="19"/>
    <n v="20"/>
    <x v="1"/>
    <s v="15-Libraries"/>
    <x v="39"/>
    <x v="1"/>
    <x v="3"/>
    <x v="13"/>
    <s v="TZA"/>
    <s v="123"/>
    <s v="LIBRARY SERVICES"/>
    <s v="053"/>
    <s v="EMPLOYEE RELATED COSTS - SOCIAL CONTRIBUTIONS"/>
    <s v="1029"/>
    <x v="13"/>
    <s v="1230531029"/>
    <n v="1687"/>
    <n v="0"/>
    <n v="1797"/>
    <n v="1879.662"/>
    <n v="1966.126452"/>
    <n v="0"/>
    <n v="0"/>
    <n v="0"/>
    <n v="0"/>
    <n v="0"/>
    <n v="0"/>
    <n v="0"/>
    <n v="195.48"/>
    <n v="195.48"/>
    <n v="130.47999999999999"/>
    <n v="130.47999999999999"/>
    <n v="139.80000000000001"/>
    <n v="139.80000000000001"/>
    <n v="931.52"/>
    <n v="1863.04"/>
    <n v="931.52"/>
  </r>
  <r>
    <n v="19"/>
    <n v="20"/>
    <x v="1"/>
    <s v="15-Libraries"/>
    <x v="39"/>
    <x v="1"/>
    <x v="15"/>
    <x v="72"/>
    <s v="TZA"/>
    <s v="123"/>
    <s v="LIBRARY SERVICES"/>
    <s v="064"/>
    <s v="DEPRECIATION"/>
    <s v="1091"/>
    <x v="71"/>
    <s v="1230641091"/>
    <n v="132284"/>
    <n v="-4186"/>
    <n v="136470"/>
    <n v="136470"/>
    <n v="142747.6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5"/>
    <x v="31"/>
    <s v="TZA"/>
    <s v="123"/>
    <s v="LIBRARY SERVICES"/>
    <s v="066"/>
    <s v="REPAIRS AND MAINTENANCE"/>
    <s v="1101"/>
    <x v="31"/>
    <s v="1230661101"/>
    <n v="13000"/>
    <n v="0"/>
    <n v="13000"/>
    <n v="13598"/>
    <n v="14223.5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44"/>
    <s v="TZA"/>
    <s v="123"/>
    <s v="LIBRARY SERVICES"/>
    <s v="078"/>
    <s v="GENERAL EXPENSES - OTHER"/>
    <s v="1308"/>
    <x v="44"/>
    <s v="1230781308"/>
    <n v="0"/>
    <n v="-9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5"/>
    <x v="45"/>
    <s v="TZA"/>
    <s v="123"/>
    <s v="LIBRARY SERVICES"/>
    <s v="078"/>
    <s v="GENERAL EXPENSES - OTHER"/>
    <s v="1311"/>
    <x v="45"/>
    <s v="1230781311"/>
    <n v="15000"/>
    <n v="0"/>
    <n v="15000"/>
    <n v="15690"/>
    <n v="16411.740000000002"/>
    <n v="0"/>
    <n v="0"/>
    <n v="0"/>
    <n v="0"/>
    <n v="0"/>
    <n v="0"/>
    <n v="0"/>
    <n v="1170.3399999999999"/>
    <n v="562.4"/>
    <n v="0"/>
    <n v="69.989999999999995"/>
    <n v="1132.19"/>
    <n v="1852.05"/>
    <n v="4786.97"/>
    <n v="9573.94"/>
    <n v="4786.97"/>
  </r>
  <r>
    <n v="19"/>
    <n v="20"/>
    <x v="1"/>
    <s v="15-Libraries"/>
    <x v="39"/>
    <x v="1"/>
    <x v="4"/>
    <x v="46"/>
    <s v="TZA"/>
    <s v="123"/>
    <s v="LIBRARY SERVICES"/>
    <s v="078"/>
    <s v="GENERAL EXPENSES - OTHER"/>
    <s v="1321"/>
    <x v="46"/>
    <s v="12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599.79999999999995"/>
    <n v="599.79999999999995"/>
    <n v="1199.5999999999999"/>
    <n v="599.79999999999995"/>
  </r>
  <r>
    <n v="19"/>
    <n v="20"/>
    <x v="1"/>
    <s v="15-Libraries"/>
    <x v="39"/>
    <x v="1"/>
    <x v="4"/>
    <x v="48"/>
    <s v="TZA"/>
    <s v="123"/>
    <s v="LIBRARY SERVICES"/>
    <s v="078"/>
    <s v="GENERAL EXPENSES - OTHER"/>
    <s v="1327"/>
    <x v="48"/>
    <s v="1230781327"/>
    <n v="29839"/>
    <n v="0"/>
    <n v="29839"/>
    <n v="31211.594000000001"/>
    <n v="32647.327324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221"/>
    <s v="TZA"/>
    <s v="123"/>
    <s v="LIBRARY SERVICES"/>
    <s v="078"/>
    <s v="GENERAL EXPENSES - OTHER"/>
    <s v="1334"/>
    <x v="215"/>
    <s v="1230781334"/>
    <n v="13000"/>
    <n v="0"/>
    <n v="13000"/>
    <n v="13598"/>
    <n v="14223.508"/>
    <n v="0"/>
    <n v="0"/>
    <n v="0"/>
    <n v="0"/>
    <n v="0"/>
    <n v="0"/>
    <n v="0"/>
    <n v="0"/>
    <n v="124.35"/>
    <n v="0"/>
    <n v="120"/>
    <n v="0"/>
    <n v="89.97"/>
    <n v="334.32"/>
    <n v="668.64"/>
    <n v="334.32"/>
  </r>
  <r>
    <n v="19"/>
    <n v="20"/>
    <x v="1"/>
    <s v="15-Libraries"/>
    <x v="39"/>
    <x v="1"/>
    <x v="4"/>
    <x v="92"/>
    <s v="TZA"/>
    <s v="123"/>
    <s v="LIBRARY SERVICES"/>
    <s v="078"/>
    <s v="GENERAL EXPENSES - OTHER"/>
    <s v="1340"/>
    <x v="90"/>
    <s v="1230781340"/>
    <n v="600"/>
    <n v="0"/>
    <n v="600"/>
    <n v="627.6"/>
    <n v="656.46960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15"/>
    <s v="TZA"/>
    <s v="123"/>
    <s v="LIBRARY SERVICES"/>
    <s v="078"/>
    <s v="GENERAL EXPENSES - OTHER"/>
    <s v="1341"/>
    <x v="15"/>
    <s v="1230781341"/>
    <n v="93973"/>
    <n v="0"/>
    <n v="100888"/>
    <n v="105528.848"/>
    <n v="110383.17500799999"/>
    <n v="0"/>
    <n v="0"/>
    <n v="0"/>
    <n v="0"/>
    <n v="0"/>
    <n v="0"/>
    <n v="0"/>
    <n v="80549.67"/>
    <n v="0"/>
    <n v="0"/>
    <n v="0"/>
    <n v="0"/>
    <n v="0"/>
    <n v="80549.67"/>
    <n v="161099.34"/>
    <n v="80549.67"/>
  </r>
  <r>
    <n v="19"/>
    <n v="20"/>
    <x v="1"/>
    <s v="15-Libraries"/>
    <x v="39"/>
    <x v="1"/>
    <x v="4"/>
    <x v="50"/>
    <s v="TZA"/>
    <s v="123"/>
    <s v="LIBRARY SERVICES"/>
    <s v="078"/>
    <s v="GENERAL EXPENSES - OTHER"/>
    <s v="1343"/>
    <x v="50"/>
    <s v="1230781343"/>
    <n v="38985"/>
    <n v="-30000"/>
    <n v="38985"/>
    <n v="40778.31"/>
    <n v="42654.112259999994"/>
    <n v="0"/>
    <n v="0"/>
    <n v="0"/>
    <n v="0"/>
    <n v="0"/>
    <n v="0"/>
    <n v="0"/>
    <n v="3113.22"/>
    <n v="2558.8200000000002"/>
    <n v="0"/>
    <n v="3242.74"/>
    <n v="0"/>
    <n v="0"/>
    <n v="8914.7799999999988"/>
    <n v="17829.559999999998"/>
    <n v="8914.7800000000007"/>
  </r>
  <r>
    <n v="19"/>
    <n v="20"/>
    <x v="1"/>
    <s v="15-Libraries"/>
    <x v="39"/>
    <x v="1"/>
    <x v="5"/>
    <x v="16"/>
    <s v="TZA"/>
    <s v="123"/>
    <s v="LIBRARY SERVICES"/>
    <s v="078"/>
    <s v="GENERAL EXPENSES - OTHER"/>
    <s v="1344"/>
    <x v="16"/>
    <s v="1230781344"/>
    <n v="10000"/>
    <n v="-15000"/>
    <n v="10000"/>
    <n v="10460"/>
    <n v="10941.16"/>
    <n v="0"/>
    <n v="0"/>
    <n v="0"/>
    <n v="0"/>
    <n v="0"/>
    <n v="0"/>
    <n v="0"/>
    <n v="370.3"/>
    <n v="756.9"/>
    <n v="0"/>
    <n v="0"/>
    <n v="0"/>
    <n v="0"/>
    <n v="1127.2"/>
    <n v="2254.4"/>
    <n v="1127.2"/>
  </r>
  <r>
    <n v="19"/>
    <n v="20"/>
    <x v="1"/>
    <s v="15-Libraries"/>
    <x v="39"/>
    <x v="1"/>
    <x v="4"/>
    <x v="18"/>
    <s v="TZA"/>
    <s v="123"/>
    <s v="LIBRARY SERVICES"/>
    <s v="078"/>
    <s v="GENERAL EXPENSES - OTHER"/>
    <s v="1348"/>
    <x v="18"/>
    <s v="1230781348"/>
    <n v="56021"/>
    <n v="0"/>
    <n v="56021"/>
    <n v="58597.966"/>
    <n v="61293.472436000004"/>
    <n v="0"/>
    <n v="1695.65"/>
    <n v="0"/>
    <n v="0"/>
    <n v="0"/>
    <n v="0"/>
    <n v="0"/>
    <n v="743.48"/>
    <n v="638.88"/>
    <n v="462.48"/>
    <n v="1217.02"/>
    <n v="386.49"/>
    <n v="2163.35"/>
    <n v="5611.7000000000007"/>
    <n v="11223.400000000001"/>
    <n v="7307.35"/>
  </r>
  <r>
    <n v="19"/>
    <n v="20"/>
    <x v="1"/>
    <s v="15-Libraries"/>
    <x v="39"/>
    <x v="1"/>
    <x v="4"/>
    <x v="51"/>
    <s v="TZA"/>
    <s v="123"/>
    <s v="LIBRARY SERVICES"/>
    <s v="078"/>
    <s v="GENERAL EXPENSES - OTHER"/>
    <s v="1350"/>
    <x v="51"/>
    <s v="1230781350"/>
    <n v="8161"/>
    <n v="0"/>
    <n v="8161"/>
    <n v="8536.4060000000009"/>
    <n v="8929.080676000001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54"/>
    <s v="TZA"/>
    <s v="123"/>
    <s v="LIBRARY SERVICES"/>
    <s v="078"/>
    <s v="GENERAL EXPENSES - OTHER"/>
    <s v="1363"/>
    <x v="54"/>
    <s v="1230781363"/>
    <n v="26051"/>
    <n v="0"/>
    <n v="26051"/>
    <n v="27249.346000000001"/>
    <n v="28502.815916"/>
    <n v="0"/>
    <n v="0"/>
    <n v="0"/>
    <n v="0"/>
    <n v="0"/>
    <n v="0"/>
    <n v="0"/>
    <n v="0"/>
    <n v="0"/>
    <n v="0"/>
    <n v="0"/>
    <n v="1731.57"/>
    <n v="0"/>
    <n v="1731.57"/>
    <n v="3463.14"/>
    <n v="1731.57"/>
  </r>
  <r>
    <n v="19"/>
    <n v="20"/>
    <x v="1"/>
    <s v="15-Libraries"/>
    <x v="39"/>
    <x v="1"/>
    <x v="4"/>
    <x v="19"/>
    <s v="TZA"/>
    <s v="123"/>
    <s v="LIBRARY SERVICES"/>
    <s v="078"/>
    <s v="GENERAL EXPENSES - OTHER"/>
    <s v="1364"/>
    <x v="19"/>
    <s v="1230781364"/>
    <n v="20000"/>
    <n v="-30000"/>
    <n v="20000"/>
    <n v="20920"/>
    <n v="21882.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1"/>
    <x v="4"/>
    <x v="20"/>
    <s v="TZA"/>
    <s v="123"/>
    <s v="LIBRARY SERVICES"/>
    <s v="078"/>
    <s v="GENERAL EXPENSES - OTHER"/>
    <s v="1366"/>
    <x v="20"/>
    <s v="1230781366"/>
    <n v="34779"/>
    <n v="-30845"/>
    <n v="30845"/>
    <n v="32263.87"/>
    <n v="33748.008020000001"/>
    <n v="0"/>
    <n v="0"/>
    <n v="0"/>
    <n v="0"/>
    <n v="0"/>
    <n v="0"/>
    <n v="0"/>
    <n v="3257.59"/>
    <n v="3965.23"/>
    <n v="3982.77"/>
    <n v="3928.01"/>
    <n v="3707.63"/>
    <n v="3680.05"/>
    <n v="22521.279999999999"/>
    <n v="45042.559999999998"/>
    <n v="22521.279999999999"/>
  </r>
  <r>
    <n v="19"/>
    <n v="20"/>
    <x v="1"/>
    <s v="15-Libraries"/>
    <x v="39"/>
    <x v="2"/>
    <x v="6"/>
    <x v="22"/>
    <s v="TZA"/>
    <s v="123"/>
    <s v="LIBRARY SERVICES"/>
    <s v="087"/>
    <s v="INTERNAL CHARGES"/>
    <s v="1531"/>
    <x v="22"/>
    <s v="1230871531"/>
    <n v="233781"/>
    <n v="0"/>
    <n v="233781"/>
    <n v="244534.92600000001"/>
    <n v="255783.5325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2"/>
    <x v="6"/>
    <x v="58"/>
    <s v="TZA"/>
    <s v="123"/>
    <s v="LIBRARY SERVICES"/>
    <s v="087"/>
    <s v="INTERNAL CHARGES"/>
    <s v="1532"/>
    <x v="58"/>
    <s v="1230871532"/>
    <n v="330355"/>
    <n v="0"/>
    <n v="330355"/>
    <n v="345551.33"/>
    <n v="361446.69118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2"/>
    <x v="6"/>
    <x v="59"/>
    <s v="TZA"/>
    <s v="123"/>
    <s v="LIBRARY SERVICES"/>
    <s v="087"/>
    <s v="INTERNAL CHARGES"/>
    <s v="1533"/>
    <x v="59"/>
    <s v="1230871533"/>
    <n v="3189263"/>
    <n v="0"/>
    <n v="3189263"/>
    <n v="3335969.0980000002"/>
    <n v="3489423.676508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5-Libraries"/>
    <x v="39"/>
    <x v="5"/>
    <x v="16"/>
    <x v="76"/>
    <s v="TZA"/>
    <s v="123"/>
    <s v="LIBRARY SERVICES"/>
    <s v="095"/>
    <s v="TRANSFERS FROM / (TO) RESERVES"/>
    <s v="2054"/>
    <x v="75"/>
    <s v="1230952054"/>
    <n v="-15206"/>
    <n v="0"/>
    <n v="-15206"/>
    <n v="-15206"/>
    <n v="-15935.88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0"/>
    <x v="8"/>
    <x v="222"/>
    <s v="TZA"/>
    <s v="133"/>
    <s v="SOLID WASTE"/>
    <s v="005"/>
    <s v="SERVICE CHARGES"/>
    <s v="0071"/>
    <x v="216"/>
    <s v="1330050071"/>
    <n v="-30021657"/>
    <n v="0"/>
    <n v="-30116132"/>
    <n v="-31501474.072000001"/>
    <n v="-32950541.879312001"/>
    <n v="0"/>
    <n v="0"/>
    <n v="0"/>
    <n v="0"/>
    <n v="0"/>
    <n v="0"/>
    <n v="0"/>
    <n v="-2378274.7000000002"/>
    <n v="-2298470.9900000002"/>
    <n v="-2371980.4900000002"/>
    <n v="-2436382.27"/>
    <n v="-2509733.15"/>
    <n v="-2387826.08"/>
    <n v="-14382667.680000002"/>
    <n v="-28765335.360000003"/>
    <n v="-14382667.68"/>
  </r>
  <r>
    <n v="19"/>
    <n v="20"/>
    <x v="1"/>
    <s v="27-Solid waste"/>
    <x v="40"/>
    <x v="0"/>
    <x v="8"/>
    <x v="223"/>
    <s v="TZA"/>
    <s v="133"/>
    <s v="SOLID WASTE"/>
    <s v="005"/>
    <s v="SERVICE CHARGES"/>
    <s v="0072"/>
    <x v="217"/>
    <s v="1330050072"/>
    <n v="-500000"/>
    <n v="0"/>
    <n v="-500000"/>
    <n v="-523000"/>
    <n v="-547058"/>
    <n v="0"/>
    <n v="0"/>
    <n v="0"/>
    <n v="0"/>
    <n v="0"/>
    <n v="0"/>
    <n v="0"/>
    <n v="-46724"/>
    <n v="-52140"/>
    <n v="-53940"/>
    <n v="-55790"/>
    <n v="-41930"/>
    <n v="-50740"/>
    <n v="-301264"/>
    <n v="-602528"/>
    <n v="-301264"/>
  </r>
  <r>
    <n v="19"/>
    <n v="20"/>
    <x v="1"/>
    <s v="27-Solid waste"/>
    <x v="40"/>
    <x v="0"/>
    <x v="8"/>
    <x v="224"/>
    <s v="TZA"/>
    <s v="133"/>
    <s v="SOLID WASTE"/>
    <s v="005"/>
    <s v="SERVICE CHARGES"/>
    <s v="0074"/>
    <x v="218"/>
    <s v="1330050074"/>
    <n v="-4500000"/>
    <n v="0"/>
    <n v="-6000000"/>
    <n v="-6276000"/>
    <n v="-6564696"/>
    <n v="0"/>
    <n v="0"/>
    <n v="0"/>
    <n v="0"/>
    <n v="0"/>
    <n v="0"/>
    <n v="0"/>
    <n v="-370926"/>
    <n v="-178117"/>
    <n v="-1249013"/>
    <n v="-196031"/>
    <n v="-493372"/>
    <n v="-405550"/>
    <n v="-2893009"/>
    <n v="-5786018"/>
    <n v="-2893009"/>
  </r>
  <r>
    <n v="19"/>
    <n v="20"/>
    <x v="1"/>
    <s v="27-Solid waste"/>
    <x v="40"/>
    <x v="0"/>
    <x v="1"/>
    <x v="118"/>
    <s v="TZA"/>
    <s v="133"/>
    <s v="SOLID WASTE"/>
    <s v="022"/>
    <s v="OPERATING GRANTS &amp; SUBSIDIES"/>
    <s v="0221"/>
    <x v="115"/>
    <s v="1330220221"/>
    <n v="-23000000"/>
    <n v="0"/>
    <n v="-30990375"/>
    <n v="-33439125"/>
    <n v="-34977324.7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0"/>
    <x v="1"/>
    <x v="225"/>
    <s v="TZA"/>
    <s v="133"/>
    <s v="SOLID WASTE"/>
    <s v="022"/>
    <s v="OPERATING GRANTS &amp; SUBSIDIES"/>
    <s v="0223"/>
    <x v="219"/>
    <s v="1330220223"/>
    <n v="-5749000"/>
    <n v="0"/>
    <n v="-7134000"/>
    <n v="0"/>
    <n v="0"/>
    <n v="0"/>
    <n v="0"/>
    <n v="0"/>
    <n v="0"/>
    <n v="0"/>
    <n v="0"/>
    <n v="0"/>
    <n v="0"/>
    <n v="-1438000"/>
    <n v="0"/>
    <n v="0"/>
    <n v="-2588000"/>
    <n v="0"/>
    <n v="-4026000"/>
    <n v="-8052000"/>
    <n v="-4026000"/>
  </r>
  <r>
    <n v="19"/>
    <n v="20"/>
    <x v="1"/>
    <s v="27-Solid waste"/>
    <x v="40"/>
    <x v="0"/>
    <x v="17"/>
    <x v="97"/>
    <s v="TZA"/>
    <s v="133"/>
    <s v="SOLID WASTE"/>
    <s v="024"/>
    <s v="OTHER REVENUE"/>
    <s v="0256"/>
    <x v="95"/>
    <s v="1330240256"/>
    <n v="0"/>
    <n v="0"/>
    <n v="0"/>
    <n v="0"/>
    <n v="0"/>
    <n v="0"/>
    <n v="0"/>
    <n v="0"/>
    <n v="0"/>
    <n v="0"/>
    <n v="0"/>
    <n v="0"/>
    <n v="-17391.3"/>
    <n v="-30434.77"/>
    <n v="0"/>
    <n v="0"/>
    <n v="0"/>
    <n v="0"/>
    <n v="-47826.07"/>
    <n v="-95652.14"/>
    <n v="-47826.07"/>
  </r>
  <r>
    <n v="19"/>
    <n v="20"/>
    <x v="1"/>
    <s v="27-Solid waste"/>
    <x v="40"/>
    <x v="0"/>
    <x v="0"/>
    <x v="0"/>
    <s v="TZA"/>
    <s v="133"/>
    <s v="SOLID WASTE"/>
    <s v="031"/>
    <s v="INCOME FOREGONE"/>
    <s v="0291"/>
    <x v="0"/>
    <s v="1330310291"/>
    <n v="1300000"/>
    <n v="0"/>
    <n v="1200000"/>
    <n v="1255200"/>
    <n v="1312939.2"/>
    <n v="0"/>
    <n v="0"/>
    <n v="0"/>
    <n v="0"/>
    <n v="0"/>
    <n v="0"/>
    <n v="0"/>
    <n v="113189.49"/>
    <n v="108585.62"/>
    <n v="70612.72"/>
    <n v="70059.08"/>
    <n v="70980.91"/>
    <n v="72561.19"/>
    <n v="505989.00999999995"/>
    <n v="1011978.0199999999"/>
    <n v="505989.01"/>
  </r>
  <r>
    <n v="19"/>
    <n v="20"/>
    <x v="1"/>
    <s v="27-Solid waste"/>
    <x v="40"/>
    <x v="2"/>
    <x v="9"/>
    <x v="226"/>
    <s v="TZA"/>
    <s v="133"/>
    <s v="SOLID WASTE"/>
    <s v="043"/>
    <s v="INTERNAL RECOVERIES"/>
    <s v="0338"/>
    <x v="199"/>
    <s v="1330430338"/>
    <n v="-345000"/>
    <n v="0"/>
    <n v="-345000"/>
    <n v="-360870"/>
    <n v="-377470.02"/>
    <n v="0"/>
    <n v="0"/>
    <n v="0"/>
    <n v="0"/>
    <n v="0"/>
    <n v="0"/>
    <n v="0"/>
    <n v="-25080"/>
    <n v="-24200"/>
    <n v="-24200"/>
    <n v="-24200"/>
    <n v="-24640"/>
    <n v="-24640"/>
    <n v="-146960"/>
    <n v="-293920"/>
    <n v="-146960"/>
  </r>
  <r>
    <n v="19"/>
    <n v="20"/>
    <x v="1"/>
    <s v="27-Solid waste"/>
    <x v="40"/>
    <x v="1"/>
    <x v="2"/>
    <x v="2"/>
    <s v="TZA"/>
    <s v="133"/>
    <s v="SOLID WASTE"/>
    <s v="051"/>
    <s v="EMPLOYEE RELATED COSTS - WAGES &amp; SALARIES"/>
    <s v="1001"/>
    <x v="2"/>
    <s v="1330511001"/>
    <n v="10765267"/>
    <n v="-140370"/>
    <n v="11466379"/>
    <n v="11993832.434"/>
    <n v="12545548.725964"/>
    <n v="0"/>
    <n v="0"/>
    <n v="0"/>
    <n v="0"/>
    <n v="0"/>
    <n v="0"/>
    <n v="0"/>
    <n v="852991.8"/>
    <n v="843234.75"/>
    <n v="843521.43"/>
    <n v="873000.71"/>
    <n v="850518.21"/>
    <n v="849758.44"/>
    <n v="5113025.34"/>
    <n v="10226050.68"/>
    <n v="5113025.34"/>
  </r>
  <r>
    <n v="19"/>
    <n v="20"/>
    <x v="1"/>
    <s v="27-Solid waste"/>
    <x v="40"/>
    <x v="1"/>
    <x v="2"/>
    <x v="27"/>
    <s v="TZA"/>
    <s v="133"/>
    <s v="SOLID WASTE"/>
    <s v="051"/>
    <s v="EMPLOYEE RELATED COSTS - WAGES &amp; SALARIES"/>
    <s v="1002"/>
    <x v="27"/>
    <s v="1330511002"/>
    <n v="3128852"/>
    <n v="-3128851"/>
    <n v="3442194"/>
    <n v="3600534.9240000001"/>
    <n v="3766159.5305039999"/>
    <n v="0"/>
    <n v="0"/>
    <n v="0"/>
    <n v="0"/>
    <n v="0"/>
    <n v="0"/>
    <n v="0"/>
    <n v="372243.43"/>
    <n v="307958.76"/>
    <n v="269332.96000000002"/>
    <n v="363872.86"/>
    <n v="282283.13"/>
    <n v="265068.02"/>
    <n v="1860759.1599999997"/>
    <n v="3721518.3199999994"/>
    <n v="1860759.16"/>
  </r>
  <r>
    <n v="19"/>
    <n v="20"/>
    <x v="1"/>
    <s v="27-Solid waste"/>
    <x v="40"/>
    <x v="1"/>
    <x v="2"/>
    <x v="3"/>
    <s v="TZA"/>
    <s v="133"/>
    <s v="SOLID WASTE"/>
    <s v="051"/>
    <s v="EMPLOYEE RELATED COSTS - WAGES &amp; SALARIES"/>
    <s v="1004"/>
    <x v="3"/>
    <s v="1330511004"/>
    <n v="897106"/>
    <n v="-11697"/>
    <n v="930605"/>
    <n v="973412.83"/>
    <n v="1018189.8201799999"/>
    <n v="0"/>
    <n v="0"/>
    <n v="0"/>
    <n v="0"/>
    <n v="0"/>
    <n v="0"/>
    <n v="0"/>
    <n v="130086.3"/>
    <n v="78522.929999999993"/>
    <n v="0"/>
    <n v="88380.09"/>
    <n v="161389.95000000001"/>
    <n v="80414.899999999994"/>
    <n v="538794.16999999993"/>
    <n v="1077588.3399999999"/>
    <n v="538794.17000000004"/>
  </r>
  <r>
    <n v="19"/>
    <n v="20"/>
    <x v="1"/>
    <s v="27-Solid waste"/>
    <x v="40"/>
    <x v="1"/>
    <x v="2"/>
    <x v="4"/>
    <s v="TZA"/>
    <s v="133"/>
    <s v="SOLID WASTE"/>
    <s v="051"/>
    <s v="EMPLOYEE RELATED COSTS - WAGES &amp; SALARIES"/>
    <s v="1010"/>
    <x v="4"/>
    <s v="1330511010"/>
    <n v="534880"/>
    <n v="0"/>
    <n v="849349"/>
    <n v="888419.054"/>
    <n v="929286.33048400003"/>
    <n v="0"/>
    <n v="0"/>
    <n v="0"/>
    <n v="0"/>
    <n v="0"/>
    <n v="0"/>
    <n v="0"/>
    <n v="85173.92"/>
    <n v="37418.720000000001"/>
    <n v="35676.239999999998"/>
    <n v="52187.12"/>
    <n v="0"/>
    <n v="17245.919999999998"/>
    <n v="227701.91999999998"/>
    <n v="455403.83999999997"/>
    <n v="227701.92"/>
  </r>
  <r>
    <n v="19"/>
    <n v="20"/>
    <x v="1"/>
    <s v="27-Solid waste"/>
    <x v="40"/>
    <x v="1"/>
    <x v="2"/>
    <x v="5"/>
    <s v="TZA"/>
    <s v="133"/>
    <s v="SOLID WASTE"/>
    <s v="051"/>
    <s v="EMPLOYEE RELATED COSTS - WAGES &amp; SALARIES"/>
    <s v="1012"/>
    <x v="5"/>
    <s v="1330511012"/>
    <n v="21909"/>
    <n v="0"/>
    <n v="23333"/>
    <n v="24406.317999999999"/>
    <n v="25529.008628"/>
    <n v="0"/>
    <n v="0"/>
    <n v="0"/>
    <n v="0"/>
    <n v="0"/>
    <n v="0"/>
    <n v="0"/>
    <n v="1815.54"/>
    <n v="1815.54"/>
    <n v="1815.54"/>
    <n v="1815.54"/>
    <n v="1815.54"/>
    <n v="1815.54"/>
    <n v="10893.240000000002"/>
    <n v="21786.480000000003"/>
    <n v="10893.24"/>
  </r>
  <r>
    <n v="19"/>
    <n v="20"/>
    <x v="1"/>
    <s v="27-Solid waste"/>
    <x v="40"/>
    <x v="1"/>
    <x v="2"/>
    <x v="6"/>
    <s v="TZA"/>
    <s v="133"/>
    <s v="SOLID WASTE"/>
    <s v="051"/>
    <s v="EMPLOYEE RELATED COSTS - WAGES &amp; SALARIES"/>
    <s v="1013"/>
    <x v="6"/>
    <s v="1330511013"/>
    <n v="505343"/>
    <n v="0"/>
    <n v="518172"/>
    <n v="542007.91200000001"/>
    <n v="566940.27595200005"/>
    <n v="0"/>
    <n v="0"/>
    <n v="0"/>
    <n v="0"/>
    <n v="0"/>
    <n v="0"/>
    <n v="0"/>
    <n v="40205.879999999997"/>
    <n v="40260.33"/>
    <n v="40314.78"/>
    <n v="40293"/>
    <n v="40231.29"/>
    <n v="40336.559999999998"/>
    <n v="241641.84"/>
    <n v="483283.68"/>
    <n v="241641.84"/>
  </r>
  <r>
    <n v="19"/>
    <n v="20"/>
    <x v="1"/>
    <s v="27-Solid waste"/>
    <x v="40"/>
    <x v="1"/>
    <x v="2"/>
    <x v="83"/>
    <s v="TZA"/>
    <s v="133"/>
    <s v="SOLID WASTE"/>
    <s v="051"/>
    <s v="EMPLOYEE RELATED COSTS - WAGES &amp; SALARIES"/>
    <s v="1016"/>
    <x v="81"/>
    <s v="1330511016"/>
    <n v="0"/>
    <n v="0"/>
    <n v="0"/>
    <n v="0"/>
    <n v="0"/>
    <n v="0"/>
    <n v="0"/>
    <n v="0"/>
    <n v="0"/>
    <n v="0"/>
    <n v="0"/>
    <n v="0"/>
    <n v="4950"/>
    <n v="5100"/>
    <n v="5100"/>
    <n v="4950"/>
    <n v="4950"/>
    <n v="5100"/>
    <n v="30150"/>
    <n v="60300"/>
    <n v="30150"/>
  </r>
  <r>
    <n v="19"/>
    <n v="20"/>
    <x v="1"/>
    <s v="27-Solid waste"/>
    <x v="40"/>
    <x v="1"/>
    <x v="3"/>
    <x v="7"/>
    <s v="TZA"/>
    <s v="133"/>
    <s v="SOLID WASTE"/>
    <s v="053"/>
    <s v="EMPLOYEE RELATED COSTS - SOCIAL CONTRIBUTIONS"/>
    <s v="1021"/>
    <x v="7"/>
    <s v="1330531021"/>
    <n v="753358"/>
    <n v="-54212"/>
    <n v="776213"/>
    <n v="811918.79799999995"/>
    <n v="849267.06270799995"/>
    <n v="0"/>
    <n v="0"/>
    <n v="0"/>
    <n v="0"/>
    <n v="0"/>
    <n v="0"/>
    <n v="0"/>
    <n v="47113.53"/>
    <n v="50027.02"/>
    <n v="48904.17"/>
    <n v="48904.17"/>
    <n v="50306.47"/>
    <n v="50669.64"/>
    <n v="295924.99999999994"/>
    <n v="591849.99999999988"/>
    <n v="295925"/>
  </r>
  <r>
    <n v="19"/>
    <n v="20"/>
    <x v="1"/>
    <s v="27-Solid waste"/>
    <x v="40"/>
    <x v="1"/>
    <x v="3"/>
    <x v="8"/>
    <s v="TZA"/>
    <s v="133"/>
    <s v="SOLID WASTE"/>
    <s v="053"/>
    <s v="EMPLOYEE RELATED COSTS - SOCIAL CONTRIBUTIONS"/>
    <s v="1022"/>
    <x v="8"/>
    <s v="1330531022"/>
    <n v="1943912"/>
    <n v="-25267"/>
    <n v="2070490"/>
    <n v="2165732.54"/>
    <n v="2265356.2368399999"/>
    <n v="0"/>
    <n v="0"/>
    <n v="0"/>
    <n v="0"/>
    <n v="0"/>
    <n v="0"/>
    <n v="0"/>
    <n v="154804"/>
    <n v="154804"/>
    <n v="154804"/>
    <n v="156897.76"/>
    <n v="156897.76"/>
    <n v="156915.06"/>
    <n v="935122.58000000007"/>
    <n v="1870245.1600000001"/>
    <n v="935122.58"/>
  </r>
  <r>
    <n v="19"/>
    <n v="20"/>
    <x v="1"/>
    <s v="27-Solid waste"/>
    <x v="40"/>
    <x v="1"/>
    <x v="3"/>
    <x v="9"/>
    <s v="TZA"/>
    <s v="133"/>
    <s v="SOLID WASTE"/>
    <s v="053"/>
    <s v="EMPLOYEE RELATED COSTS - SOCIAL CONTRIBUTIONS"/>
    <s v="1023"/>
    <x v="9"/>
    <s v="1330531023"/>
    <n v="94191"/>
    <n v="-1911"/>
    <n v="95567"/>
    <n v="99963.081999999995"/>
    <n v="104561.383772"/>
    <n v="0"/>
    <n v="0"/>
    <n v="0"/>
    <n v="0"/>
    <n v="0"/>
    <n v="0"/>
    <n v="0"/>
    <n v="6846.12"/>
    <n v="6854.83"/>
    <n v="6857.7"/>
    <n v="6962.48"/>
    <n v="6961.46"/>
    <n v="6951.51"/>
    <n v="41434.100000000006"/>
    <n v="82868.200000000012"/>
    <n v="41434.1"/>
  </r>
  <r>
    <n v="19"/>
    <n v="20"/>
    <x v="1"/>
    <s v="27-Solid waste"/>
    <x v="40"/>
    <x v="1"/>
    <x v="3"/>
    <x v="10"/>
    <s v="TZA"/>
    <s v="133"/>
    <s v="SOLID WASTE"/>
    <s v="053"/>
    <s v="EMPLOYEE RELATED COSTS - SOCIAL CONTRIBUTIONS"/>
    <s v="1024"/>
    <x v="10"/>
    <s v="1330531024"/>
    <n v="183983"/>
    <n v="-2807"/>
    <n v="195964"/>
    <n v="204978.34400000001"/>
    <n v="214407.34782400003"/>
    <n v="0"/>
    <n v="0"/>
    <n v="0"/>
    <n v="0"/>
    <n v="0"/>
    <n v="0"/>
    <n v="0"/>
    <n v="14547.96"/>
    <n v="14547.96"/>
    <n v="14547.96"/>
    <n v="14780.6"/>
    <n v="14780.6"/>
    <n v="14782.52"/>
    <n v="87987.6"/>
    <n v="175975.2"/>
    <n v="87987.6"/>
  </r>
  <r>
    <n v="19"/>
    <n v="20"/>
    <x v="1"/>
    <s v="27-Solid waste"/>
    <x v="40"/>
    <x v="1"/>
    <x v="4"/>
    <x v="11"/>
    <s v="TZA"/>
    <s v="133"/>
    <s v="SOLID WASTE"/>
    <s v="053"/>
    <s v="EMPLOYEE RELATED COSTS - SOCIAL CONTRIBUTIONS"/>
    <s v="1027"/>
    <x v="11"/>
    <s v="1330531027"/>
    <n v="175170"/>
    <n v="0"/>
    <n v="166081"/>
    <n v="173720.726"/>
    <n v="181711.8793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12"/>
    <s v="TZA"/>
    <s v="133"/>
    <s v="SOLID WASTE"/>
    <s v="053"/>
    <s v="EMPLOYEE RELATED COSTS - SOCIAL CONTRIBUTIONS"/>
    <s v="1028"/>
    <x v="12"/>
    <s v="1330531028"/>
    <n v="200099"/>
    <n v="-1404"/>
    <n v="201160"/>
    <n v="210413.36"/>
    <n v="220092.37456"/>
    <n v="0"/>
    <n v="0"/>
    <n v="0"/>
    <n v="0"/>
    <n v="0"/>
    <n v="0"/>
    <n v="0"/>
    <n v="14748.37"/>
    <n v="13046.7"/>
    <n v="11853.5"/>
    <n v="14205.01"/>
    <n v="13322.77"/>
    <n v="12513.85"/>
    <n v="79690.200000000012"/>
    <n v="159380.40000000002"/>
    <n v="79690.2"/>
  </r>
  <r>
    <n v="19"/>
    <n v="20"/>
    <x v="1"/>
    <s v="27-Solid waste"/>
    <x v="40"/>
    <x v="1"/>
    <x v="3"/>
    <x v="13"/>
    <s v="TZA"/>
    <s v="133"/>
    <s v="SOLID WASTE"/>
    <s v="053"/>
    <s v="EMPLOYEE RELATED COSTS - SOCIAL CONTRIBUTIONS"/>
    <s v="1029"/>
    <x v="13"/>
    <s v="1330531029"/>
    <n v="5623"/>
    <n v="-112"/>
    <n v="5989"/>
    <n v="6264.4939999999997"/>
    <n v="6552.6607239999994"/>
    <n v="0"/>
    <n v="0"/>
    <n v="0"/>
    <n v="0"/>
    <n v="0"/>
    <n v="0"/>
    <n v="0"/>
    <n v="438.04"/>
    <n v="438.04"/>
    <n v="438.04"/>
    <n v="447.36"/>
    <n v="447.36"/>
    <n v="447.36"/>
    <n v="2656.2000000000003"/>
    <n v="5312.4000000000005"/>
    <n v="2656.2"/>
  </r>
  <r>
    <n v="19"/>
    <n v="20"/>
    <x v="1"/>
    <s v="27-Solid waste"/>
    <x v="40"/>
    <x v="1"/>
    <x v="11"/>
    <x v="30"/>
    <s v="TZA"/>
    <s v="133"/>
    <s v="SOLID WASTE"/>
    <s v="060"/>
    <s v="BAD DEBTS"/>
    <s v="1071"/>
    <x v="30"/>
    <s v="1330601071"/>
    <n v="3000000"/>
    <n v="-3800000"/>
    <n v="8000000"/>
    <n v="8368000"/>
    <n v="875292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15"/>
    <x v="72"/>
    <s v="TZA"/>
    <s v="133"/>
    <s v="SOLID WASTE"/>
    <s v="064"/>
    <s v="DEPRECIATION"/>
    <s v="1091"/>
    <x v="71"/>
    <s v="1330641091"/>
    <n v="837748"/>
    <n v="-26508"/>
    <n v="864256"/>
    <n v="864256"/>
    <n v="904011.7759999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5"/>
    <x v="32"/>
    <s v="TZA"/>
    <s v="133"/>
    <s v="SOLID WASTE"/>
    <s v="066"/>
    <s v="REPAIRS AND MAINTENANCE"/>
    <s v="1111"/>
    <x v="32"/>
    <s v="1330661111"/>
    <n v="4800"/>
    <n v="0"/>
    <n v="4800"/>
    <n v="5020.8"/>
    <n v="5251.756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5"/>
    <x v="37"/>
    <s v="TZA"/>
    <s v="133"/>
    <s v="SOLID WASTE"/>
    <s v="066"/>
    <s v="REPAIRS AND MAINTENANCE"/>
    <s v="1211"/>
    <x v="37"/>
    <s v="1330661211"/>
    <n v="82533"/>
    <n v="-126467"/>
    <n v="82533"/>
    <n v="86329.517999999996"/>
    <n v="90300.6758279999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4"/>
    <x v="5"/>
    <x v="40"/>
    <s v="TZA"/>
    <s v="133"/>
    <s v="SOLID WASTE"/>
    <s v="066"/>
    <s v="REPAIRS AND MAINTENANCE"/>
    <s v="1222"/>
    <x v="40"/>
    <s v="1330661222"/>
    <n v="2897896"/>
    <n v="0"/>
    <n v="2973872.09"/>
    <n v="3110670.2061399999"/>
    <n v="3253761.0356224398"/>
    <n v="0"/>
    <n v="0"/>
    <n v="0"/>
    <n v="0"/>
    <n v="0"/>
    <n v="0"/>
    <n v="0"/>
    <n v="95747.89"/>
    <n v="0"/>
    <n v="0"/>
    <n v="0"/>
    <n v="0"/>
    <n v="0"/>
    <n v="95747.89"/>
    <n v="191495.78"/>
    <n v="95747.89"/>
  </r>
  <r>
    <n v="19"/>
    <n v="20"/>
    <x v="1"/>
    <s v="27-Solid waste"/>
    <x v="40"/>
    <x v="1"/>
    <x v="5"/>
    <x v="125"/>
    <s v="TZA"/>
    <s v="133"/>
    <s v="SOLID WASTE"/>
    <s v="066"/>
    <s v="REPAIRS AND MAINTENANCE"/>
    <s v="1224"/>
    <x v="122"/>
    <s v="1330661224"/>
    <n v="9500"/>
    <n v="-80000"/>
    <n v="9500"/>
    <n v="9937"/>
    <n v="10394.102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12"/>
    <x v="227"/>
    <s v="TZA"/>
    <s v="133"/>
    <s v="SOLID WASTE"/>
    <s v="074"/>
    <s v="CONTRACTED SERVICES"/>
    <s v="1264"/>
    <x v="220"/>
    <s v="1330741264"/>
    <n v="15000000"/>
    <n v="-400000"/>
    <n v="16500000"/>
    <n v="17259000"/>
    <n v="18052914"/>
    <n v="0"/>
    <n v="0"/>
    <n v="0"/>
    <n v="0"/>
    <n v="0"/>
    <n v="0"/>
    <n v="0"/>
    <n v="1050942.52"/>
    <n v="1050942.52"/>
    <n v="1050942.52"/>
    <n v="1050942.52"/>
    <n v="1050942.52"/>
    <n v="1050942.52"/>
    <n v="6305655.1199999992"/>
    <n v="12611310.239999998"/>
    <n v="6305655.1200000001"/>
  </r>
  <r>
    <n v="19"/>
    <n v="20"/>
    <x v="1"/>
    <s v="27-Solid waste"/>
    <x v="40"/>
    <x v="1"/>
    <x v="12"/>
    <x v="42"/>
    <s v="TZA"/>
    <s v="133"/>
    <s v="SOLID WASTE"/>
    <s v="074"/>
    <s v="CONTRACTED SERVICES"/>
    <s v="1274"/>
    <x v="42"/>
    <s v="1330741274"/>
    <n v="4000000"/>
    <n v="0"/>
    <n v="3000000"/>
    <n v="3138000"/>
    <n v="3282348"/>
    <n v="0"/>
    <n v="0"/>
    <n v="0"/>
    <n v="0"/>
    <n v="0"/>
    <n v="0"/>
    <n v="0"/>
    <n v="35840.089999999997"/>
    <n v="0"/>
    <n v="172136.07"/>
    <n v="700573.2"/>
    <n v="702206.61"/>
    <n v="691784.4"/>
    <n v="2302540.37"/>
    <n v="4605080.74"/>
    <n v="2302540.37"/>
  </r>
  <r>
    <n v="19"/>
    <n v="20"/>
    <x v="1"/>
    <s v="27-Solid waste"/>
    <x v="40"/>
    <x v="1"/>
    <x v="24"/>
    <x v="110"/>
    <s v="TZA"/>
    <s v="133"/>
    <s v="SOLID WASTE"/>
    <s v="076"/>
    <s v="GRANTS &amp; SUBSIDIES PAID"/>
    <s v="1299"/>
    <x v="107"/>
    <s v="1330761299"/>
    <n v="5749000"/>
    <n v="0"/>
    <n v="7134000"/>
    <n v="0"/>
    <n v="0"/>
    <n v="0"/>
    <n v="169200"/>
    <n v="0"/>
    <n v="0"/>
    <n v="0"/>
    <n v="0"/>
    <n v="0"/>
    <n v="689061"/>
    <n v="694966.8"/>
    <n v="696915"/>
    <n v="0"/>
    <n v="0"/>
    <n v="0"/>
    <n v="2080942.8"/>
    <n v="4161885.6"/>
    <n v="2250142.7999999998"/>
  </r>
  <r>
    <n v="19"/>
    <n v="20"/>
    <x v="1"/>
    <s v="27-Solid waste"/>
    <x v="40"/>
    <x v="1"/>
    <x v="4"/>
    <x v="44"/>
    <s v="TZA"/>
    <s v="133"/>
    <s v="SOLID WASTE"/>
    <s v="078"/>
    <s v="GENERAL EXPENSES - OTHER"/>
    <s v="1308"/>
    <x v="44"/>
    <s v="1330781308"/>
    <n v="0"/>
    <n v="-26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5"/>
    <x v="45"/>
    <s v="TZA"/>
    <s v="133"/>
    <s v="SOLID WASTE"/>
    <s v="078"/>
    <s v="GENERAL EXPENSES - OTHER"/>
    <s v="1311"/>
    <x v="45"/>
    <s v="1330781311"/>
    <n v="4267"/>
    <n v="-1500"/>
    <n v="4267"/>
    <n v="4463.2820000000002"/>
    <n v="4668.5929720000004"/>
    <n v="0"/>
    <n v="0"/>
    <n v="0"/>
    <n v="0"/>
    <n v="0"/>
    <n v="0"/>
    <n v="0"/>
    <n v="0"/>
    <n v="226.66"/>
    <n v="0"/>
    <n v="131.15"/>
    <n v="72.09"/>
    <n v="0"/>
    <n v="429.9"/>
    <n v="859.8"/>
    <n v="429.9"/>
  </r>
  <r>
    <n v="19"/>
    <n v="20"/>
    <x v="1"/>
    <s v="27-Solid waste"/>
    <x v="40"/>
    <x v="1"/>
    <x v="4"/>
    <x v="46"/>
    <s v="TZA"/>
    <s v="133"/>
    <s v="SOLID WASTE"/>
    <s v="078"/>
    <s v="GENERAL EXPENSES - OTHER"/>
    <s v="1321"/>
    <x v="46"/>
    <s v="13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154"/>
    <s v="TZA"/>
    <s v="133"/>
    <s v="SOLID WASTE"/>
    <s v="078"/>
    <s v="GENERAL EXPENSES - OTHER"/>
    <s v="1332"/>
    <x v="150"/>
    <s v="1330781332"/>
    <n v="3598"/>
    <n v="0"/>
    <n v="3598"/>
    <n v="3763.5079999999998"/>
    <n v="3936.62936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49"/>
    <s v="TZA"/>
    <s v="133"/>
    <s v="SOLID WASTE"/>
    <s v="078"/>
    <s v="GENERAL EXPENSES - OTHER"/>
    <s v="1336"/>
    <x v="49"/>
    <s v="1330781336"/>
    <n v="4125"/>
    <n v="3000"/>
    <n v="4125"/>
    <n v="4314.75"/>
    <n v="4513.2285000000002"/>
    <n v="0"/>
    <n v="0"/>
    <n v="0"/>
    <n v="0"/>
    <n v="0"/>
    <n v="0"/>
    <n v="0"/>
    <n v="972"/>
    <n v="435"/>
    <n v="965"/>
    <n v="0"/>
    <n v="0"/>
    <n v="0"/>
    <n v="2372"/>
    <n v="4744"/>
    <n v="2372"/>
  </r>
  <r>
    <n v="19"/>
    <n v="20"/>
    <x v="1"/>
    <s v="27-Solid waste"/>
    <x v="40"/>
    <x v="1"/>
    <x v="4"/>
    <x v="92"/>
    <s v="TZA"/>
    <s v="133"/>
    <s v="SOLID WASTE"/>
    <s v="078"/>
    <s v="GENERAL EXPENSES - OTHER"/>
    <s v="1340"/>
    <x v="90"/>
    <s v="1330781340"/>
    <n v="2358"/>
    <n v="0"/>
    <n v="2358"/>
    <n v="2466.4679999999998"/>
    <n v="2579.9255279999998"/>
    <n v="0"/>
    <n v="0"/>
    <n v="0"/>
    <n v="0"/>
    <n v="0"/>
    <n v="0"/>
    <n v="0"/>
    <n v="1526.52"/>
    <n v="0"/>
    <n v="0"/>
    <n v="0"/>
    <n v="0"/>
    <n v="0"/>
    <n v="1526.52"/>
    <n v="3053.04"/>
    <n v="1526.52"/>
  </r>
  <r>
    <n v="19"/>
    <n v="20"/>
    <x v="1"/>
    <s v="27-Solid waste"/>
    <x v="40"/>
    <x v="1"/>
    <x v="4"/>
    <x v="15"/>
    <s v="TZA"/>
    <s v="133"/>
    <s v="SOLID WASTE"/>
    <s v="078"/>
    <s v="GENERAL EXPENSES - OTHER"/>
    <s v="1341"/>
    <x v="15"/>
    <s v="1330781341"/>
    <n v="224577"/>
    <n v="0"/>
    <n v="212924"/>
    <n v="222718.50399999999"/>
    <n v="232963.555184"/>
    <n v="0"/>
    <n v="0"/>
    <n v="0"/>
    <n v="0"/>
    <n v="0"/>
    <n v="0"/>
    <n v="0"/>
    <n v="192497.87"/>
    <n v="0"/>
    <n v="0"/>
    <n v="0"/>
    <n v="0"/>
    <n v="0"/>
    <n v="192497.87"/>
    <n v="384995.74"/>
    <n v="192497.87"/>
  </r>
  <r>
    <n v="19"/>
    <n v="20"/>
    <x v="1"/>
    <s v="27-Solid waste"/>
    <x v="40"/>
    <x v="1"/>
    <x v="5"/>
    <x v="16"/>
    <s v="TZA"/>
    <s v="133"/>
    <s v="SOLID WASTE"/>
    <s v="078"/>
    <s v="GENERAL EXPENSES - OTHER"/>
    <s v="1344"/>
    <x v="16"/>
    <s v="1330781344"/>
    <n v="214"/>
    <n v="0"/>
    <n v="214"/>
    <n v="223.84399999999999"/>
    <n v="234.140823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17"/>
    <s v="TZA"/>
    <s v="133"/>
    <s v="SOLID WASTE"/>
    <s v="078"/>
    <s v="GENERAL EXPENSES - OTHER"/>
    <s v="1347"/>
    <x v="17"/>
    <s v="1330781347"/>
    <n v="667"/>
    <n v="-667"/>
    <n v="667"/>
    <n v="697.68200000000002"/>
    <n v="729.77537200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18"/>
    <s v="TZA"/>
    <s v="133"/>
    <s v="SOLID WASTE"/>
    <s v="078"/>
    <s v="GENERAL EXPENSES - OTHER"/>
    <s v="1348"/>
    <x v="18"/>
    <s v="1330781348"/>
    <n v="5000"/>
    <n v="0"/>
    <n v="5000"/>
    <n v="5230"/>
    <n v="5470.58"/>
    <n v="0"/>
    <n v="0"/>
    <n v="0"/>
    <n v="0"/>
    <n v="0"/>
    <n v="0"/>
    <n v="0"/>
    <n v="0"/>
    <n v="531.96"/>
    <n v="429.36"/>
    <n v="659.35"/>
    <n v="358.52"/>
    <n v="368.32"/>
    <n v="2347.5100000000002"/>
    <n v="4695.0200000000004"/>
    <n v="2347.5100000000002"/>
  </r>
  <r>
    <n v="19"/>
    <n v="20"/>
    <x v="1"/>
    <s v="27-Solid waste"/>
    <x v="40"/>
    <x v="1"/>
    <x v="4"/>
    <x v="51"/>
    <s v="TZA"/>
    <s v="133"/>
    <s v="SOLID WASTE"/>
    <s v="078"/>
    <s v="GENERAL EXPENSES - OTHER"/>
    <s v="1350"/>
    <x v="51"/>
    <s v="1330781350"/>
    <n v="48125"/>
    <n v="0"/>
    <n v="48125"/>
    <n v="50338.75"/>
    <n v="52654.332499999997"/>
    <n v="0"/>
    <n v="0"/>
    <n v="0"/>
    <n v="0"/>
    <n v="0"/>
    <n v="0"/>
    <n v="0"/>
    <n v="0"/>
    <n v="0"/>
    <n v="1564.35"/>
    <n v="1564.35"/>
    <n v="0"/>
    <n v="0"/>
    <n v="3128.7"/>
    <n v="6257.4"/>
    <n v="3128.7"/>
  </r>
  <r>
    <n v="19"/>
    <n v="20"/>
    <x v="1"/>
    <s v="27-Solid waste"/>
    <x v="40"/>
    <x v="1"/>
    <x v="4"/>
    <x v="52"/>
    <s v="TZA"/>
    <s v="133"/>
    <s v="SOLID WASTE"/>
    <s v="078"/>
    <s v="GENERAL EXPENSES - OTHER"/>
    <s v="1352"/>
    <x v="52"/>
    <s v="1330781352"/>
    <n v="6195"/>
    <n v="0"/>
    <n v="6195"/>
    <n v="6479.97"/>
    <n v="6778.0486200000005"/>
    <n v="0"/>
    <n v="0"/>
    <n v="0"/>
    <n v="0"/>
    <n v="0"/>
    <n v="0"/>
    <n v="0"/>
    <n v="0"/>
    <n v="0"/>
    <n v="0"/>
    <n v="400"/>
    <n v="0"/>
    <n v="415"/>
    <n v="815"/>
    <n v="1630"/>
    <n v="815"/>
  </r>
  <r>
    <n v="19"/>
    <n v="20"/>
    <x v="1"/>
    <s v="27-Solid waste"/>
    <x v="40"/>
    <x v="1"/>
    <x v="4"/>
    <x v="54"/>
    <s v="TZA"/>
    <s v="133"/>
    <s v="SOLID WASTE"/>
    <s v="078"/>
    <s v="GENERAL EXPENSES - OTHER"/>
    <s v="1363"/>
    <x v="54"/>
    <s v="1330781363"/>
    <n v="912"/>
    <n v="0"/>
    <n v="912"/>
    <n v="953.952"/>
    <n v="997.83379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1"/>
    <x v="4"/>
    <x v="19"/>
    <s v="TZA"/>
    <s v="133"/>
    <s v="SOLID WASTE"/>
    <s v="078"/>
    <s v="GENERAL EXPENSES - OTHER"/>
    <s v="1364"/>
    <x v="19"/>
    <s v="1330781364"/>
    <n v="10000"/>
    <n v="-10000"/>
    <n v="10000"/>
    <n v="10460"/>
    <n v="10941.16"/>
    <n v="0"/>
    <n v="0"/>
    <n v="0"/>
    <n v="0"/>
    <n v="0"/>
    <n v="0"/>
    <n v="0"/>
    <n v="832"/>
    <n v="899.2"/>
    <n v="0"/>
    <n v="745.4"/>
    <n v="845.4"/>
    <n v="904.4"/>
    <n v="4226.3999999999996"/>
    <n v="8452.7999999999993"/>
    <n v="4226.3999999999996"/>
  </r>
  <r>
    <n v="19"/>
    <n v="20"/>
    <x v="1"/>
    <s v="27-Solid waste"/>
    <x v="40"/>
    <x v="1"/>
    <x v="4"/>
    <x v="20"/>
    <s v="TZA"/>
    <s v="133"/>
    <s v="SOLID WASTE"/>
    <s v="078"/>
    <s v="GENERAL EXPENSES - OTHER"/>
    <s v="1366"/>
    <x v="20"/>
    <s v="1330781366"/>
    <n v="74663"/>
    <n v="-56549"/>
    <n v="56549"/>
    <n v="59150.254000000001"/>
    <n v="61871.165684"/>
    <n v="0"/>
    <n v="0"/>
    <n v="0"/>
    <n v="0"/>
    <n v="0"/>
    <n v="0"/>
    <n v="0"/>
    <n v="7600"/>
    <n v="6884.99"/>
    <n v="7796.39"/>
    <n v="6678.06"/>
    <n v="6642.94"/>
    <n v="6251.21"/>
    <n v="41853.590000000004"/>
    <n v="83707.180000000008"/>
    <n v="41853.589999999997"/>
  </r>
  <r>
    <n v="19"/>
    <n v="20"/>
    <x v="1"/>
    <s v="27-Solid waste"/>
    <x v="40"/>
    <x v="1"/>
    <x v="4"/>
    <x v="55"/>
    <s v="TZA"/>
    <s v="133"/>
    <s v="SOLID WASTE"/>
    <s v="078"/>
    <s v="GENERAL EXPENSES - OTHER"/>
    <s v="1367"/>
    <x v="55"/>
    <s v="1330781367"/>
    <n v="28822"/>
    <n v="0"/>
    <n v="28822"/>
    <n v="30147.811999999998"/>
    <n v="31534.61135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2"/>
    <x v="6"/>
    <x v="22"/>
    <s v="TZA"/>
    <s v="133"/>
    <s v="SOLID WASTE"/>
    <s v="087"/>
    <s v="INTERNAL CHARGES"/>
    <s v="1531"/>
    <x v="22"/>
    <s v="1330871531"/>
    <n v="1341116"/>
    <n v="0"/>
    <n v="1341116"/>
    <n v="1402807.3359999999"/>
    <n v="1467336.4734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2"/>
    <x v="6"/>
    <x v="58"/>
    <s v="TZA"/>
    <s v="133"/>
    <s v="SOLID WASTE"/>
    <s v="087"/>
    <s v="INTERNAL CHARGES"/>
    <s v="1532"/>
    <x v="58"/>
    <s v="1330871532"/>
    <n v="396426"/>
    <n v="0"/>
    <n v="396426"/>
    <n v="414661.59600000002"/>
    <n v="433736.0294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2"/>
    <x v="6"/>
    <x v="59"/>
    <s v="TZA"/>
    <s v="133"/>
    <s v="SOLID WASTE"/>
    <s v="087"/>
    <s v="INTERNAL CHARGES"/>
    <s v="1533"/>
    <x v="59"/>
    <s v="1330871533"/>
    <n v="318926"/>
    <n v="0"/>
    <n v="318926"/>
    <n v="333596.59600000002"/>
    <n v="348942.03941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7-Solid waste"/>
    <x v="40"/>
    <x v="5"/>
    <x v="16"/>
    <x v="76"/>
    <s v="TZA"/>
    <s v="133"/>
    <s v="SOLID WASTE"/>
    <s v="095"/>
    <s v="TRANSFERS FROM / (TO) RESERVES"/>
    <s v="2054"/>
    <x v="75"/>
    <s v="1330952054"/>
    <n v="-744154"/>
    <n v="0"/>
    <n v="-744154"/>
    <n v="-744154"/>
    <n v="-778385.084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2"/>
    <x v="2"/>
    <s v="TZA"/>
    <s v="134"/>
    <s v="STREET CLEANSING"/>
    <s v="051"/>
    <s v="EMPLOYEE RELATED COSTS - WAGES &amp; SALARIES"/>
    <s v="1001"/>
    <x v="2"/>
    <s v="1340511001"/>
    <n v="6156030"/>
    <n v="0"/>
    <n v="6733209"/>
    <n v="7042936.6140000001"/>
    <n v="7366911.6982439999"/>
    <n v="0"/>
    <n v="0"/>
    <n v="0"/>
    <n v="0"/>
    <n v="0"/>
    <n v="0"/>
    <n v="0"/>
    <n v="510029.64"/>
    <n v="512190.33"/>
    <n v="511577.93"/>
    <n v="512152.05"/>
    <n v="512261.2"/>
    <n v="512261.2"/>
    <n v="3070472.35"/>
    <n v="6140944.7000000002"/>
    <n v="3070472.35"/>
  </r>
  <r>
    <n v="19"/>
    <n v="20"/>
    <x v="1"/>
    <s v="28-Street cleaning"/>
    <x v="41"/>
    <x v="1"/>
    <x v="2"/>
    <x v="27"/>
    <s v="TZA"/>
    <s v="134"/>
    <s v="STREET CLEANSING"/>
    <s v="051"/>
    <s v="EMPLOYEE RELATED COSTS - WAGES &amp; SALARIES"/>
    <s v="1002"/>
    <x v="27"/>
    <s v="1340511002"/>
    <n v="2261283"/>
    <n v="-2261283"/>
    <n v="2828716"/>
    <n v="2958836.9360000002"/>
    <n v="3094943.435056"/>
    <n v="0"/>
    <n v="0"/>
    <n v="0"/>
    <n v="0"/>
    <n v="0"/>
    <n v="0"/>
    <n v="0"/>
    <n v="273851.52000000002"/>
    <n v="239081.59"/>
    <n v="195985.96"/>
    <n v="273905.38"/>
    <n v="205511.14"/>
    <n v="211258.84"/>
    <n v="1399594.43"/>
    <n v="2799188.86"/>
    <n v="1399594.43"/>
  </r>
  <r>
    <n v="19"/>
    <n v="20"/>
    <x v="1"/>
    <s v="28-Street cleaning"/>
    <x v="41"/>
    <x v="1"/>
    <x v="2"/>
    <x v="3"/>
    <s v="TZA"/>
    <s v="134"/>
    <s v="STREET CLEANSING"/>
    <s v="051"/>
    <s v="EMPLOYEE RELATED COSTS - WAGES &amp; SALARIES"/>
    <s v="1004"/>
    <x v="3"/>
    <s v="1340511004"/>
    <n v="513003"/>
    <n v="0"/>
    <n v="548632"/>
    <n v="573869.07200000004"/>
    <n v="600267.04931200005"/>
    <n v="0"/>
    <n v="0"/>
    <n v="0"/>
    <n v="0"/>
    <n v="0"/>
    <n v="0"/>
    <n v="0"/>
    <n v="48974.239999999998"/>
    <n v="0"/>
    <n v="0"/>
    <n v="16495.68"/>
    <n v="25517.98"/>
    <n v="12758.99"/>
    <n v="103746.89"/>
    <n v="207493.78"/>
    <n v="103746.89"/>
  </r>
  <r>
    <n v="19"/>
    <n v="20"/>
    <x v="1"/>
    <s v="28-Street cleaning"/>
    <x v="41"/>
    <x v="1"/>
    <x v="2"/>
    <x v="4"/>
    <s v="TZA"/>
    <s v="134"/>
    <s v="STREET CLEANSING"/>
    <s v="051"/>
    <s v="EMPLOYEE RELATED COSTS - WAGES &amp; SALARIES"/>
    <s v="1010"/>
    <x v="4"/>
    <s v="1340511010"/>
    <n v="308950"/>
    <n v="0"/>
    <n v="475662"/>
    <n v="497542.45199999999"/>
    <n v="520429.40479200002"/>
    <n v="0"/>
    <n v="0"/>
    <n v="0"/>
    <n v="0"/>
    <n v="0"/>
    <n v="0"/>
    <n v="0"/>
    <n v="89985.12"/>
    <n v="66193.440000000002"/>
    <n v="71101.36"/>
    <n v="65339.839999999997"/>
    <n v="0"/>
    <n v="21346.560000000001"/>
    <n v="313966.32"/>
    <n v="627932.64"/>
    <n v="313966.32"/>
  </r>
  <r>
    <n v="19"/>
    <n v="20"/>
    <x v="1"/>
    <s v="28-Street cleaning"/>
    <x v="41"/>
    <x v="1"/>
    <x v="2"/>
    <x v="5"/>
    <s v="TZA"/>
    <s v="134"/>
    <s v="STREET CLEANSING"/>
    <s v="051"/>
    <s v="EMPLOYEE RELATED COSTS - WAGES &amp; SALARIES"/>
    <s v="1012"/>
    <x v="5"/>
    <s v="1340511012"/>
    <n v="11695"/>
    <n v="0"/>
    <n v="17029"/>
    <n v="17812.333999999999"/>
    <n v="18631.701364"/>
    <n v="0"/>
    <n v="0"/>
    <n v="0"/>
    <n v="0"/>
    <n v="0"/>
    <n v="0"/>
    <n v="0"/>
    <n v="1325"/>
    <n v="1325"/>
    <n v="1325"/>
    <n v="1325"/>
    <n v="1325"/>
    <n v="1325"/>
    <n v="7950"/>
    <n v="15900"/>
    <n v="7950"/>
  </r>
  <r>
    <n v="19"/>
    <n v="20"/>
    <x v="1"/>
    <s v="28-Street cleaning"/>
    <x v="41"/>
    <x v="1"/>
    <x v="2"/>
    <x v="83"/>
    <s v="TZA"/>
    <s v="134"/>
    <s v="STREET CLEANSING"/>
    <s v="051"/>
    <s v="EMPLOYEE RELATED COSTS - WAGES &amp; SALARIES"/>
    <s v="1016"/>
    <x v="81"/>
    <s v="1340511016"/>
    <n v="0"/>
    <n v="0"/>
    <n v="0"/>
    <n v="0"/>
    <n v="0"/>
    <n v="0"/>
    <n v="0"/>
    <n v="0"/>
    <n v="0"/>
    <n v="0"/>
    <n v="0"/>
    <n v="0"/>
    <n v="5250"/>
    <n v="5250"/>
    <n v="5100"/>
    <n v="5250"/>
    <n v="5250"/>
    <n v="4950"/>
    <n v="31050"/>
    <n v="62100"/>
    <n v="31050"/>
  </r>
  <r>
    <n v="19"/>
    <n v="20"/>
    <x v="1"/>
    <s v="28-Street cleaning"/>
    <x v="41"/>
    <x v="1"/>
    <x v="3"/>
    <x v="7"/>
    <s v="TZA"/>
    <s v="134"/>
    <s v="STREET CLEANSING"/>
    <s v="053"/>
    <s v="EMPLOYEE RELATED COSTS - SOCIAL CONTRIBUTIONS"/>
    <s v="1021"/>
    <x v="7"/>
    <s v="1340531021"/>
    <n v="441128"/>
    <n v="0"/>
    <n v="522981"/>
    <n v="547038.12600000005"/>
    <n v="572201.87979600008"/>
    <n v="0"/>
    <n v="0"/>
    <n v="0"/>
    <n v="0"/>
    <n v="0"/>
    <n v="0"/>
    <n v="0"/>
    <n v="35056.33"/>
    <n v="35056.33"/>
    <n v="36548.639999999999"/>
    <n v="36548.639999999999"/>
    <n v="38024.58"/>
    <n v="38431.17"/>
    <n v="219665.69"/>
    <n v="439331.38"/>
    <n v="219665.69"/>
  </r>
  <r>
    <n v="19"/>
    <n v="20"/>
    <x v="1"/>
    <s v="28-Street cleaning"/>
    <x v="41"/>
    <x v="1"/>
    <x v="3"/>
    <x v="8"/>
    <s v="TZA"/>
    <s v="134"/>
    <s v="STREET CLEANSING"/>
    <s v="053"/>
    <s v="EMPLOYEE RELATED COSTS - SOCIAL CONTRIBUTIONS"/>
    <s v="1022"/>
    <x v="8"/>
    <s v="1340531022"/>
    <n v="1299893"/>
    <n v="0"/>
    <n v="1416265"/>
    <n v="1481413.19"/>
    <n v="1549558.19674"/>
    <n v="0"/>
    <n v="0"/>
    <n v="0"/>
    <n v="0"/>
    <n v="0"/>
    <n v="0"/>
    <n v="0"/>
    <n v="107717.59"/>
    <n v="108088.71"/>
    <n v="108088.71"/>
    <n v="108088.71"/>
    <n v="108104.3"/>
    <n v="108104.3"/>
    <n v="648192.32000000007"/>
    <n v="1296384.6400000001"/>
    <n v="648192.31999999995"/>
  </r>
  <r>
    <n v="19"/>
    <n v="20"/>
    <x v="1"/>
    <s v="28-Street cleaning"/>
    <x v="41"/>
    <x v="1"/>
    <x v="3"/>
    <x v="9"/>
    <s v="TZA"/>
    <s v="134"/>
    <s v="STREET CLEANSING"/>
    <s v="053"/>
    <s v="EMPLOYEE RELATED COSTS - SOCIAL CONTRIBUTIONS"/>
    <s v="1023"/>
    <x v="9"/>
    <s v="1340531023"/>
    <n v="73503"/>
    <n v="0"/>
    <n v="76454"/>
    <n v="79970.884000000005"/>
    <n v="83649.544664000001"/>
    <n v="0"/>
    <n v="0"/>
    <n v="0"/>
    <n v="0"/>
    <n v="0"/>
    <n v="0"/>
    <n v="0"/>
    <n v="5800.08"/>
    <n v="5800.08"/>
    <n v="5800.08"/>
    <n v="5800.08"/>
    <n v="5800.08"/>
    <n v="5800.08"/>
    <n v="34800.480000000003"/>
    <n v="69600.960000000006"/>
    <n v="34800.480000000003"/>
  </r>
  <r>
    <n v="19"/>
    <n v="20"/>
    <x v="1"/>
    <s v="28-Street cleaning"/>
    <x v="41"/>
    <x v="1"/>
    <x v="3"/>
    <x v="10"/>
    <s v="TZA"/>
    <s v="134"/>
    <s v="STREET CLEANSING"/>
    <s v="053"/>
    <s v="EMPLOYEE RELATED COSTS - SOCIAL CONTRIBUTIONS"/>
    <s v="1024"/>
    <x v="10"/>
    <s v="1340531024"/>
    <n v="120043"/>
    <n v="0"/>
    <n v="131382"/>
    <n v="137425.57199999999"/>
    <n v="143747.14831199998"/>
    <n v="0"/>
    <n v="0"/>
    <n v="0"/>
    <n v="0"/>
    <n v="0"/>
    <n v="0"/>
    <n v="0"/>
    <n v="9947.3799999999992"/>
    <n v="9988.6200000000008"/>
    <n v="9988.6200000000008"/>
    <n v="9988.6200000000008"/>
    <n v="9990.0400000000009"/>
    <n v="9990.0400000000009"/>
    <n v="59893.320000000007"/>
    <n v="119786.64000000001"/>
    <n v="59893.32"/>
  </r>
  <r>
    <n v="19"/>
    <n v="20"/>
    <x v="1"/>
    <s v="28-Street cleaning"/>
    <x v="41"/>
    <x v="1"/>
    <x v="4"/>
    <x v="11"/>
    <s v="TZA"/>
    <s v="134"/>
    <s v="STREET CLEANSING"/>
    <s v="053"/>
    <s v="EMPLOYEE RELATED COSTS - SOCIAL CONTRIBUTIONS"/>
    <s v="1027"/>
    <x v="11"/>
    <s v="1340531027"/>
    <n v="105762"/>
    <n v="0"/>
    <n v="104693"/>
    <n v="109508.878"/>
    <n v="114546.286387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12"/>
    <s v="TZA"/>
    <s v="134"/>
    <s v="STREET CLEANSING"/>
    <s v="053"/>
    <s v="EMPLOYEE RELATED COSTS - SOCIAL CONTRIBUTIONS"/>
    <s v="1028"/>
    <x v="12"/>
    <s v="1340531028"/>
    <n v="108071"/>
    <n v="0"/>
    <n v="124437"/>
    <n v="130161.102"/>
    <n v="136148.51269199999"/>
    <n v="0"/>
    <n v="0"/>
    <n v="0"/>
    <n v="0"/>
    <n v="0"/>
    <n v="0"/>
    <n v="0"/>
    <n v="9306.9599999999991"/>
    <n v="8252.08"/>
    <n v="7879.06"/>
    <n v="8838.52"/>
    <n v="7540.01"/>
    <n v="7687.44"/>
    <n v="49504.070000000007"/>
    <n v="99008.140000000014"/>
    <n v="49504.07"/>
  </r>
  <r>
    <n v="19"/>
    <n v="20"/>
    <x v="1"/>
    <s v="28-Street cleaning"/>
    <x v="41"/>
    <x v="1"/>
    <x v="3"/>
    <x v="13"/>
    <s v="TZA"/>
    <s v="134"/>
    <s v="STREET CLEANSING"/>
    <s v="053"/>
    <s v="EMPLOYEE RELATED COSTS - SOCIAL CONTRIBUTIONS"/>
    <s v="1029"/>
    <x v="13"/>
    <s v="1340531029"/>
    <n v="4386"/>
    <n v="0"/>
    <n v="4791"/>
    <n v="5011.3860000000004"/>
    <n v="5241.909756"/>
    <n v="0"/>
    <n v="0"/>
    <n v="0"/>
    <n v="0"/>
    <n v="0"/>
    <n v="0"/>
    <n v="0"/>
    <n v="363.48"/>
    <n v="363.48"/>
    <n v="363.48"/>
    <n v="363.48"/>
    <n v="363.48"/>
    <n v="363.48"/>
    <n v="2180.88"/>
    <n v="4361.76"/>
    <n v="2180.88"/>
  </r>
  <r>
    <n v="19"/>
    <n v="20"/>
    <x v="1"/>
    <s v="28-Street cleaning"/>
    <x v="41"/>
    <x v="1"/>
    <x v="5"/>
    <x v="228"/>
    <s v="TZA"/>
    <s v="134"/>
    <s v="STREET CLEANSING"/>
    <s v="066"/>
    <s v="REPAIRS AND MAINTENANCE"/>
    <s v="1120"/>
    <x v="221"/>
    <s v="1340661120"/>
    <n v="9900"/>
    <n v="-45000"/>
    <n v="9900"/>
    <n v="10355.4"/>
    <n v="10831.748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4"/>
    <x v="5"/>
    <x v="40"/>
    <s v="TZA"/>
    <s v="134"/>
    <s v="STREET CLEANSING"/>
    <s v="066"/>
    <s v="REPAIRS AND MAINTENANCE"/>
    <s v="1222"/>
    <x v="40"/>
    <s v="1340661222"/>
    <n v="1448948"/>
    <n v="0"/>
    <n v="1486936.05"/>
    <n v="1555335.1083"/>
    <n v="1626880.5232817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12"/>
    <x v="229"/>
    <s v="TZA"/>
    <s v="134"/>
    <s v="STREET CLEANSING"/>
    <s v="074"/>
    <s v="CONTRACTED SERVICES"/>
    <s v="1265"/>
    <x v="222"/>
    <s v="1340741265"/>
    <n v="13650000"/>
    <n v="-1000000"/>
    <n v="14969882"/>
    <n v="15658496.572000001"/>
    <n v="16378787.414312001"/>
    <n v="0"/>
    <n v="0"/>
    <n v="0"/>
    <n v="0"/>
    <n v="0"/>
    <n v="0"/>
    <n v="0"/>
    <n v="1123761.48"/>
    <n v="1168328.18"/>
    <n v="1166803.18"/>
    <n v="1221113.6299999999"/>
    <n v="1209827.73"/>
    <n v="1222205.05"/>
    <n v="7112039.2499999991"/>
    <n v="14224078.499999998"/>
    <n v="7112039.25"/>
  </r>
  <r>
    <n v="19"/>
    <n v="20"/>
    <x v="1"/>
    <s v="28-Street cleaning"/>
    <x v="41"/>
    <x v="1"/>
    <x v="4"/>
    <x v="44"/>
    <s v="TZA"/>
    <s v="134"/>
    <s v="STREET CLEANSING"/>
    <s v="078"/>
    <s v="GENERAL EXPENSES - OTHER"/>
    <s v="1308"/>
    <x v="44"/>
    <s v="1340781308"/>
    <n v="2632"/>
    <n v="0"/>
    <n v="2632"/>
    <n v="2753.0720000000001"/>
    <n v="2879.713312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5"/>
    <x v="45"/>
    <s v="TZA"/>
    <s v="134"/>
    <s v="STREET CLEANSING"/>
    <s v="078"/>
    <s v="GENERAL EXPENSES - OTHER"/>
    <s v="1311"/>
    <x v="45"/>
    <s v="1340781311"/>
    <n v="6408"/>
    <n v="0"/>
    <n v="6408"/>
    <n v="6702.768"/>
    <n v="7011.0953280000003"/>
    <n v="0"/>
    <n v="0"/>
    <n v="0"/>
    <n v="0"/>
    <n v="0"/>
    <n v="0"/>
    <n v="0"/>
    <n v="290.25"/>
    <n v="0"/>
    <n v="0"/>
    <n v="0"/>
    <n v="1827.51"/>
    <n v="0"/>
    <n v="2117.7600000000002"/>
    <n v="4235.5200000000004"/>
    <n v="2117.7600000000002"/>
  </r>
  <r>
    <n v="19"/>
    <n v="20"/>
    <x v="1"/>
    <s v="28-Street cleaning"/>
    <x v="41"/>
    <x v="1"/>
    <x v="4"/>
    <x v="48"/>
    <s v="TZA"/>
    <s v="134"/>
    <s v="STREET CLEANSING"/>
    <s v="078"/>
    <s v="GENERAL EXPENSES - OTHER"/>
    <s v="1327"/>
    <x v="48"/>
    <s v="1340781327"/>
    <n v="161279"/>
    <n v="0"/>
    <n v="161279"/>
    <n v="168697.834"/>
    <n v="176457.934364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154"/>
    <s v="TZA"/>
    <s v="134"/>
    <s v="STREET CLEANSING"/>
    <s v="078"/>
    <s v="GENERAL EXPENSES - OTHER"/>
    <s v="1332"/>
    <x v="150"/>
    <s v="1340781332"/>
    <n v="3598"/>
    <n v="0"/>
    <n v="3598"/>
    <n v="3763.5079999999998"/>
    <n v="3936.62936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49"/>
    <s v="TZA"/>
    <s v="134"/>
    <s v="STREET CLEANSING"/>
    <s v="078"/>
    <s v="GENERAL EXPENSES - OTHER"/>
    <s v="1336"/>
    <x v="49"/>
    <s v="1340781336"/>
    <n v="673"/>
    <n v="0"/>
    <n v="673"/>
    <n v="703.95799999999997"/>
    <n v="736.34006799999997"/>
    <n v="0"/>
    <n v="0"/>
    <n v="0"/>
    <n v="0"/>
    <n v="0"/>
    <n v="0"/>
    <n v="0"/>
    <n v="0"/>
    <n v="535"/>
    <n v="0"/>
    <n v="0"/>
    <n v="0"/>
    <n v="0"/>
    <n v="535"/>
    <n v="1070"/>
    <n v="535"/>
  </r>
  <r>
    <n v="19"/>
    <n v="20"/>
    <x v="1"/>
    <s v="28-Street cleaning"/>
    <x v="41"/>
    <x v="1"/>
    <x v="4"/>
    <x v="92"/>
    <s v="TZA"/>
    <s v="134"/>
    <s v="STREET CLEANSING"/>
    <s v="078"/>
    <s v="GENERAL EXPENSES - OTHER"/>
    <s v="1340"/>
    <x v="90"/>
    <s v="1340781340"/>
    <n v="2358"/>
    <n v="0"/>
    <n v="2358"/>
    <n v="2466.4679999999998"/>
    <n v="2579.92552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15"/>
    <s v="TZA"/>
    <s v="134"/>
    <s v="STREET CLEANSING"/>
    <s v="078"/>
    <s v="GENERAL EXPENSES - OTHER"/>
    <s v="1341"/>
    <x v="15"/>
    <s v="1340781341"/>
    <n v="135593"/>
    <n v="0"/>
    <n v="134222"/>
    <n v="140396.212"/>
    <n v="146854.437752"/>
    <n v="0"/>
    <n v="0"/>
    <n v="0"/>
    <n v="0"/>
    <n v="0"/>
    <n v="0"/>
    <n v="0"/>
    <n v="116224.56"/>
    <n v="0"/>
    <n v="0"/>
    <n v="0"/>
    <n v="0"/>
    <n v="0"/>
    <n v="116224.56"/>
    <n v="232449.12"/>
    <n v="116224.56"/>
  </r>
  <r>
    <n v="19"/>
    <n v="20"/>
    <x v="1"/>
    <s v="28-Street cleaning"/>
    <x v="41"/>
    <x v="1"/>
    <x v="5"/>
    <x v="16"/>
    <s v="TZA"/>
    <s v="134"/>
    <s v="STREET CLEANSING"/>
    <s v="078"/>
    <s v="GENERAL EXPENSES - OTHER"/>
    <s v="1344"/>
    <x v="16"/>
    <s v="1340781344"/>
    <n v="27108"/>
    <n v="-10000"/>
    <n v="27108"/>
    <n v="28354.968000000001"/>
    <n v="29659.296527999999"/>
    <n v="0"/>
    <n v="1869.43"/>
    <n v="0"/>
    <n v="0"/>
    <n v="0"/>
    <n v="0"/>
    <n v="0"/>
    <n v="8034.3"/>
    <n v="0"/>
    <n v="0"/>
    <n v="0"/>
    <n v="0"/>
    <n v="0"/>
    <n v="8034.3"/>
    <n v="16068.6"/>
    <n v="9903.73"/>
  </r>
  <r>
    <n v="19"/>
    <n v="20"/>
    <x v="1"/>
    <s v="28-Street cleaning"/>
    <x v="41"/>
    <x v="1"/>
    <x v="4"/>
    <x v="17"/>
    <s v="TZA"/>
    <s v="134"/>
    <s v="STREET CLEANSING"/>
    <s v="078"/>
    <s v="GENERAL EXPENSES - OTHER"/>
    <s v="1347"/>
    <x v="17"/>
    <s v="1340781347"/>
    <n v="1571"/>
    <n v="223"/>
    <n v="1571"/>
    <n v="1643.2660000000001"/>
    <n v="1718.856236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18"/>
    <s v="TZA"/>
    <s v="134"/>
    <s v="STREET CLEANSING"/>
    <s v="078"/>
    <s v="GENERAL EXPENSES - OTHER"/>
    <s v="1348"/>
    <x v="18"/>
    <s v="1340781348"/>
    <n v="3783"/>
    <n v="0"/>
    <n v="3783"/>
    <n v="3957.018"/>
    <n v="4139.04082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51"/>
    <s v="TZA"/>
    <s v="134"/>
    <s v="STREET CLEANSING"/>
    <s v="078"/>
    <s v="GENERAL EXPENSES - OTHER"/>
    <s v="1350"/>
    <x v="51"/>
    <s v="1340781350"/>
    <n v="73835"/>
    <n v="0"/>
    <n v="73835"/>
    <n v="77231.41"/>
    <n v="80784.054860000004"/>
    <n v="0"/>
    <n v="0"/>
    <n v="0"/>
    <n v="0"/>
    <n v="0"/>
    <n v="0"/>
    <n v="0"/>
    <n v="0"/>
    <n v="0"/>
    <n v="354.75"/>
    <n v="0"/>
    <n v="0"/>
    <n v="0"/>
    <n v="354.75"/>
    <n v="709.5"/>
    <n v="354.75"/>
  </r>
  <r>
    <n v="19"/>
    <n v="20"/>
    <x v="1"/>
    <s v="28-Street cleaning"/>
    <x v="41"/>
    <x v="1"/>
    <x v="4"/>
    <x v="52"/>
    <s v="TZA"/>
    <s v="134"/>
    <s v="STREET CLEANSING"/>
    <s v="078"/>
    <s v="GENERAL EXPENSES - OTHER"/>
    <s v="1352"/>
    <x v="52"/>
    <s v="1340781352"/>
    <n v="4425"/>
    <n v="0"/>
    <n v="4425"/>
    <n v="4628.55"/>
    <n v="4841.4633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54"/>
    <s v="TZA"/>
    <s v="134"/>
    <s v="STREET CLEANSING"/>
    <s v="078"/>
    <s v="GENERAL EXPENSES - OTHER"/>
    <s v="1363"/>
    <x v="54"/>
    <s v="1340781363"/>
    <n v="432"/>
    <n v="0"/>
    <n v="432"/>
    <n v="451.87200000000001"/>
    <n v="472.658112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1"/>
    <x v="4"/>
    <x v="19"/>
    <s v="TZA"/>
    <s v="134"/>
    <s v="STREET CLEANSING"/>
    <s v="078"/>
    <s v="GENERAL EXPENSES - OTHER"/>
    <s v="1364"/>
    <x v="19"/>
    <s v="1340781364"/>
    <n v="10724"/>
    <n v="-3000"/>
    <n v="10724"/>
    <n v="11217.304"/>
    <n v="11733.299983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8-Street cleaning"/>
    <x v="41"/>
    <x v="2"/>
    <x v="6"/>
    <x v="22"/>
    <s v="TZA"/>
    <s v="134"/>
    <s v="STREET CLEANSING"/>
    <s v="087"/>
    <s v="INTERNAL CHARGES"/>
    <s v="1531"/>
    <x v="22"/>
    <s v="1340871531"/>
    <n v="647797"/>
    <n v="0"/>
    <n v="647797"/>
    <n v="677595.66200000001"/>
    <n v="708765.06245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2"/>
    <x v="2"/>
    <s v="TZA"/>
    <s v="135"/>
    <s v="PUBLIC TOILETS"/>
    <s v="051"/>
    <s v="EMPLOYEE RELATED COSTS - WAGES &amp; SALARIES"/>
    <s v="1001"/>
    <x v="2"/>
    <s v="1350511001"/>
    <n v="2087493"/>
    <n v="0"/>
    <n v="2060247"/>
    <n v="2155018.3620000002"/>
    <n v="2254149.2066520001"/>
    <n v="0"/>
    <n v="0"/>
    <n v="0"/>
    <n v="0"/>
    <n v="0"/>
    <n v="0"/>
    <n v="0"/>
    <n v="172983.21"/>
    <n v="186468.81"/>
    <n v="172983.21"/>
    <n v="160224.22"/>
    <n v="160295.09"/>
    <n v="160295.09"/>
    <n v="1013249.6299999999"/>
    <n v="2026499.2599999998"/>
    <n v="1013249.63"/>
  </r>
  <r>
    <n v="19"/>
    <n v="20"/>
    <x v="1"/>
    <s v="26-Public toilets"/>
    <x v="42"/>
    <x v="1"/>
    <x v="2"/>
    <x v="27"/>
    <s v="TZA"/>
    <s v="135"/>
    <s v="PUBLIC TOILETS"/>
    <s v="051"/>
    <s v="EMPLOYEE RELATED COSTS - WAGES &amp; SALARIES"/>
    <s v="1002"/>
    <x v="27"/>
    <s v="1350511002"/>
    <n v="746243"/>
    <n v="-746243"/>
    <n v="909778"/>
    <n v="951627.78799999994"/>
    <n v="995402.66624799999"/>
    <n v="0"/>
    <n v="0"/>
    <n v="0"/>
    <n v="0"/>
    <n v="0"/>
    <n v="0"/>
    <n v="0"/>
    <n v="86884.63"/>
    <n v="80716.960000000006"/>
    <n v="67201.36"/>
    <n v="65350.7"/>
    <n v="48673.19"/>
    <n v="60576.73"/>
    <n v="409403.57"/>
    <n v="818807.14"/>
    <n v="409403.57"/>
  </r>
  <r>
    <n v="19"/>
    <n v="20"/>
    <x v="1"/>
    <s v="26-Public toilets"/>
    <x v="42"/>
    <x v="1"/>
    <x v="2"/>
    <x v="3"/>
    <s v="TZA"/>
    <s v="135"/>
    <s v="PUBLIC TOILETS"/>
    <s v="051"/>
    <s v="EMPLOYEE RELATED COSTS - WAGES &amp; SALARIES"/>
    <s v="1004"/>
    <x v="3"/>
    <s v="1350511004"/>
    <n v="173958"/>
    <n v="0"/>
    <n v="171676"/>
    <n v="179573.09599999999"/>
    <n v="187833.45841599998"/>
    <n v="0"/>
    <n v="0"/>
    <n v="0"/>
    <n v="0"/>
    <n v="0"/>
    <n v="0"/>
    <n v="0"/>
    <n v="12758.99"/>
    <n v="0"/>
    <n v="33073.449999999997"/>
    <n v="12758.99"/>
    <n v="12758.99"/>
    <n v="25517.98"/>
    <n v="96868.4"/>
    <n v="193736.8"/>
    <n v="96868.4"/>
  </r>
  <r>
    <n v="19"/>
    <n v="20"/>
    <x v="1"/>
    <s v="26-Public toilets"/>
    <x v="42"/>
    <x v="1"/>
    <x v="2"/>
    <x v="4"/>
    <s v="TZA"/>
    <s v="135"/>
    <s v="PUBLIC TOILETS"/>
    <s v="051"/>
    <s v="EMPLOYEE RELATED COSTS - WAGES &amp; SALARIES"/>
    <s v="1010"/>
    <x v="4"/>
    <s v="1350511010"/>
    <n v="196382"/>
    <n v="0"/>
    <n v="168982"/>
    <n v="176755.17199999999"/>
    <n v="184885.909912"/>
    <n v="0"/>
    <n v="0"/>
    <n v="0"/>
    <n v="0"/>
    <n v="0"/>
    <n v="0"/>
    <n v="0"/>
    <n v="19926.16"/>
    <n v="10220.16"/>
    <n v="30941.16"/>
    <n v="0"/>
    <n v="12303.04"/>
    <n v="0"/>
    <n v="73390.51999999999"/>
    <n v="146781.03999999998"/>
    <n v="73390.52"/>
  </r>
  <r>
    <n v="19"/>
    <n v="20"/>
    <x v="1"/>
    <s v="26-Public toilets"/>
    <x v="42"/>
    <x v="1"/>
    <x v="2"/>
    <x v="83"/>
    <s v="TZA"/>
    <s v="135"/>
    <s v="PUBLIC TOILETS"/>
    <s v="051"/>
    <s v="EMPLOYEE RELATED COSTS - WAGES &amp; SALARIES"/>
    <s v="1016"/>
    <x v="81"/>
    <s v="1350511016"/>
    <n v="0"/>
    <n v="0"/>
    <n v="0"/>
    <n v="0"/>
    <n v="0"/>
    <n v="0"/>
    <n v="0"/>
    <n v="0"/>
    <n v="0"/>
    <n v="0"/>
    <n v="0"/>
    <n v="0"/>
    <n v="1650"/>
    <n v="1650"/>
    <n v="1650"/>
    <n v="1650"/>
    <n v="1500"/>
    <n v="1500"/>
    <n v="9600"/>
    <n v="19200"/>
    <n v="9600"/>
  </r>
  <r>
    <n v="19"/>
    <n v="20"/>
    <x v="1"/>
    <s v="26-Public toilets"/>
    <x v="42"/>
    <x v="1"/>
    <x v="3"/>
    <x v="7"/>
    <s v="TZA"/>
    <s v="135"/>
    <s v="PUBLIC TOILETS"/>
    <s v="053"/>
    <s v="EMPLOYEE RELATED COSTS - SOCIAL CONTRIBUTIONS"/>
    <s v="1021"/>
    <x v="7"/>
    <s v="1350531021"/>
    <n v="177563"/>
    <n v="0"/>
    <n v="192657"/>
    <n v="201519.22200000001"/>
    <n v="210789.10621200001"/>
    <n v="0"/>
    <n v="0"/>
    <n v="0"/>
    <n v="0"/>
    <n v="0"/>
    <n v="0"/>
    <n v="0"/>
    <n v="14531.6"/>
    <n v="14531.6"/>
    <n v="14531.6"/>
    <n v="14531.6"/>
    <n v="14516.49"/>
    <n v="14531.6"/>
    <n v="87174.49"/>
    <n v="174348.98"/>
    <n v="87174.49"/>
  </r>
  <r>
    <n v="19"/>
    <n v="20"/>
    <x v="1"/>
    <s v="26-Public toilets"/>
    <x v="42"/>
    <x v="1"/>
    <x v="3"/>
    <x v="8"/>
    <s v="TZA"/>
    <s v="135"/>
    <s v="PUBLIC TOILETS"/>
    <s v="053"/>
    <s v="EMPLOYEE RELATED COSTS - SOCIAL CONTRIBUTIONS"/>
    <s v="1022"/>
    <x v="8"/>
    <s v="1350531022"/>
    <n v="453090"/>
    <n v="0"/>
    <n v="446666"/>
    <n v="467212.636"/>
    <n v="488704.41725599999"/>
    <n v="0"/>
    <n v="0"/>
    <n v="0"/>
    <n v="0"/>
    <n v="0"/>
    <n v="0"/>
    <n v="0"/>
    <n v="37545.97"/>
    <n v="37545.97"/>
    <n v="37545.97"/>
    <n v="34738.99"/>
    <n v="34754.58"/>
    <n v="34754.58"/>
    <n v="216886.06"/>
    <n v="433772.12"/>
    <n v="216886.06"/>
  </r>
  <r>
    <n v="19"/>
    <n v="20"/>
    <x v="1"/>
    <s v="26-Public toilets"/>
    <x v="42"/>
    <x v="1"/>
    <x v="3"/>
    <x v="9"/>
    <s v="TZA"/>
    <s v="135"/>
    <s v="PUBLIC TOILETS"/>
    <s v="053"/>
    <s v="EMPLOYEE RELATED COSTS - SOCIAL CONTRIBUTIONS"/>
    <s v="1023"/>
    <x v="9"/>
    <s v="1350531023"/>
    <n v="24589"/>
    <n v="0"/>
    <n v="22936"/>
    <n v="23991.056"/>
    <n v="25094.644575999999"/>
    <n v="0"/>
    <n v="0"/>
    <n v="0"/>
    <n v="0"/>
    <n v="0"/>
    <n v="0"/>
    <n v="0"/>
    <n v="1933.36"/>
    <n v="1933.36"/>
    <n v="1933.36"/>
    <n v="1784.64"/>
    <n v="1784.64"/>
    <n v="1784.64"/>
    <n v="11154"/>
    <n v="22308"/>
    <n v="11154"/>
  </r>
  <r>
    <n v="19"/>
    <n v="20"/>
    <x v="1"/>
    <s v="26-Public toilets"/>
    <x v="42"/>
    <x v="1"/>
    <x v="3"/>
    <x v="10"/>
    <s v="TZA"/>
    <s v="135"/>
    <s v="PUBLIC TOILETS"/>
    <s v="053"/>
    <s v="EMPLOYEE RELATED COSTS - SOCIAL CONTRIBUTIONS"/>
    <s v="1024"/>
    <x v="10"/>
    <s v="1350531024"/>
    <n v="26353"/>
    <n v="0"/>
    <n v="28084"/>
    <n v="29375.864000000001"/>
    <n v="30727.153744000003"/>
    <n v="0"/>
    <n v="0"/>
    <n v="0"/>
    <n v="0"/>
    <n v="0"/>
    <n v="0"/>
    <n v="0"/>
    <n v="2183.7600000000002"/>
    <n v="2183.7600000000002"/>
    <n v="2183.7600000000002"/>
    <n v="2183.7600000000002"/>
    <n v="2185.1799999999998"/>
    <n v="2185.1799999999998"/>
    <n v="13105.400000000001"/>
    <n v="26210.800000000003"/>
    <n v="13105.4"/>
  </r>
  <r>
    <n v="19"/>
    <n v="20"/>
    <x v="1"/>
    <s v="26-Public toilets"/>
    <x v="42"/>
    <x v="1"/>
    <x v="4"/>
    <x v="11"/>
    <s v="TZA"/>
    <s v="135"/>
    <s v="PUBLIC TOILETS"/>
    <s v="053"/>
    <s v="EMPLOYEE RELATED COSTS - SOCIAL CONTRIBUTIONS"/>
    <s v="1027"/>
    <x v="11"/>
    <s v="1350531027"/>
    <n v="36433"/>
    <n v="0"/>
    <n v="32870"/>
    <n v="34382.019999999997"/>
    <n v="35963.59291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4"/>
    <x v="12"/>
    <s v="TZA"/>
    <s v="135"/>
    <s v="PUBLIC TOILETS"/>
    <s v="053"/>
    <s v="EMPLOYEE RELATED COSTS - SOCIAL CONTRIBUTIONS"/>
    <s v="1028"/>
    <x v="12"/>
    <s v="1350531028"/>
    <n v="37549"/>
    <n v="0"/>
    <n v="37217"/>
    <n v="38928.982000000004"/>
    <n v="40719.715172000004"/>
    <n v="0"/>
    <n v="0"/>
    <n v="0"/>
    <n v="0"/>
    <n v="0"/>
    <n v="0"/>
    <n v="0"/>
    <n v="2964.14"/>
    <n v="2812.7"/>
    <n v="3080.62"/>
    <n v="2441.0300000000002"/>
    <n v="2388.23"/>
    <n v="2511.96"/>
    <n v="16198.68"/>
    <n v="32397.360000000001"/>
    <n v="16198.68"/>
  </r>
  <r>
    <n v="19"/>
    <n v="20"/>
    <x v="1"/>
    <s v="26-Public toilets"/>
    <x v="42"/>
    <x v="1"/>
    <x v="3"/>
    <x v="13"/>
    <s v="TZA"/>
    <s v="135"/>
    <s v="PUBLIC TOILETS"/>
    <s v="053"/>
    <s v="EMPLOYEE RELATED COSTS - SOCIAL CONTRIBUTIONS"/>
    <s v="1029"/>
    <x v="13"/>
    <s v="1350531029"/>
    <n v="1462"/>
    <n v="0"/>
    <n v="1437"/>
    <n v="1503.1020000000001"/>
    <n v="1572.244692"/>
    <n v="0"/>
    <n v="0"/>
    <n v="0"/>
    <n v="0"/>
    <n v="0"/>
    <n v="0"/>
    <n v="0"/>
    <n v="121.16"/>
    <n v="121.16"/>
    <n v="121.16"/>
    <n v="111.84"/>
    <n v="111.84"/>
    <n v="111.84"/>
    <n v="699.00000000000011"/>
    <n v="1398.0000000000002"/>
    <n v="699"/>
  </r>
  <r>
    <n v="19"/>
    <n v="20"/>
    <x v="1"/>
    <s v="26-Public toilets"/>
    <x v="42"/>
    <x v="1"/>
    <x v="15"/>
    <x v="72"/>
    <s v="TZA"/>
    <s v="135"/>
    <s v="PUBLIC TOILETS"/>
    <s v="064"/>
    <s v="DEPRECIATION"/>
    <s v="1091"/>
    <x v="71"/>
    <s v="1350641091"/>
    <n v="45557"/>
    <n v="-1442"/>
    <n v="46999"/>
    <n v="46999"/>
    <n v="49160.9539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5"/>
    <x v="31"/>
    <s v="TZA"/>
    <s v="135"/>
    <s v="PUBLIC TOILETS"/>
    <s v="066"/>
    <s v="REPAIRS AND MAINTENANCE"/>
    <s v="1101"/>
    <x v="31"/>
    <s v="1350661101"/>
    <n v="400"/>
    <n v="0"/>
    <n v="400"/>
    <n v="418.4"/>
    <n v="437.646399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5"/>
    <x v="32"/>
    <s v="TZA"/>
    <s v="135"/>
    <s v="PUBLIC TOILETS"/>
    <s v="066"/>
    <s v="REPAIRS AND MAINTENANCE"/>
    <s v="1111"/>
    <x v="32"/>
    <s v="1350661111"/>
    <n v="1700"/>
    <n v="0"/>
    <n v="1700"/>
    <n v="1778.2"/>
    <n v="1859.997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5"/>
    <x v="39"/>
    <s v="TZA"/>
    <s v="135"/>
    <s v="PUBLIC TOILETS"/>
    <s v="066"/>
    <s v="REPAIRS AND MAINTENANCE"/>
    <s v="1215"/>
    <x v="39"/>
    <s v="1350661215"/>
    <n v="699"/>
    <n v="0"/>
    <n v="699"/>
    <n v="731.154"/>
    <n v="764.787084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4"/>
    <x v="5"/>
    <x v="40"/>
    <s v="TZA"/>
    <s v="135"/>
    <s v="PUBLIC TOILETS"/>
    <s v="066"/>
    <s v="REPAIRS AND MAINTENANCE"/>
    <s v="1222"/>
    <x v="40"/>
    <s v="1350661222"/>
    <n v="482983"/>
    <n v="0"/>
    <n v="495645.35"/>
    <n v="518445.03609999997"/>
    <n v="542293.5077605999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12"/>
    <x v="229"/>
    <s v="TZA"/>
    <s v="135"/>
    <s v="PUBLIC TOILETS"/>
    <s v="074"/>
    <s v="CONTRACTED SERVICES"/>
    <s v="1265"/>
    <x v="222"/>
    <s v="1350741265"/>
    <n v="350000"/>
    <n v="0"/>
    <n v="350000"/>
    <n v="366100"/>
    <n v="382940.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5"/>
    <x v="45"/>
    <s v="TZA"/>
    <s v="135"/>
    <s v="PUBLIC TOILETS"/>
    <s v="078"/>
    <s v="GENERAL EXPENSES - OTHER"/>
    <s v="1311"/>
    <x v="45"/>
    <s v="1350781311"/>
    <n v="507327"/>
    <n v="0"/>
    <n v="507327"/>
    <n v="530664.04200000002"/>
    <n v="555074.58793200005"/>
    <n v="888.01"/>
    <n v="5577.32"/>
    <n v="0"/>
    <n v="0"/>
    <n v="0"/>
    <n v="0"/>
    <n v="0"/>
    <n v="41760.620000000003"/>
    <n v="30812.3"/>
    <n v="22960.25"/>
    <n v="36528.720000000001"/>
    <n v="84708.72"/>
    <n v="23105.61"/>
    <n v="239876.22000000003"/>
    <n v="479752.44000000006"/>
    <n v="245453.54"/>
  </r>
  <r>
    <n v="19"/>
    <n v="20"/>
    <x v="1"/>
    <s v="26-Public toilets"/>
    <x v="42"/>
    <x v="1"/>
    <x v="4"/>
    <x v="15"/>
    <s v="TZA"/>
    <s v="135"/>
    <s v="PUBLIC TOILETS"/>
    <s v="078"/>
    <s v="GENERAL EXPENSES - OTHER"/>
    <s v="1341"/>
    <x v="15"/>
    <s v="1350781341"/>
    <n v="46709"/>
    <n v="0"/>
    <n v="42141"/>
    <n v="44079.485999999997"/>
    <n v="46107.142355999997"/>
    <n v="0"/>
    <n v="0"/>
    <n v="0"/>
    <n v="0"/>
    <n v="0"/>
    <n v="0"/>
    <n v="0"/>
    <n v="40036.97"/>
    <n v="0"/>
    <n v="0"/>
    <n v="0"/>
    <n v="0"/>
    <n v="0"/>
    <n v="40036.97"/>
    <n v="80073.94"/>
    <n v="40036.97"/>
  </r>
  <r>
    <n v="19"/>
    <n v="20"/>
    <x v="1"/>
    <s v="26-Public toilets"/>
    <x v="42"/>
    <x v="1"/>
    <x v="5"/>
    <x v="16"/>
    <s v="TZA"/>
    <s v="135"/>
    <s v="PUBLIC TOILETS"/>
    <s v="078"/>
    <s v="GENERAL EXPENSES - OTHER"/>
    <s v="1344"/>
    <x v="16"/>
    <s v="1350781344"/>
    <n v="12750"/>
    <n v="0"/>
    <n v="12750"/>
    <n v="13336.5"/>
    <n v="13949.978999999999"/>
    <n v="0"/>
    <n v="0"/>
    <n v="0"/>
    <n v="0"/>
    <n v="0"/>
    <n v="0"/>
    <n v="0"/>
    <n v="0"/>
    <n v="0"/>
    <n v="1402.07"/>
    <n v="1588.86"/>
    <n v="9497.84"/>
    <n v="0"/>
    <n v="12488.77"/>
    <n v="24977.54"/>
    <n v="12488.77"/>
  </r>
  <r>
    <n v="19"/>
    <n v="20"/>
    <x v="1"/>
    <s v="26-Public toilets"/>
    <x v="42"/>
    <x v="1"/>
    <x v="4"/>
    <x v="18"/>
    <s v="TZA"/>
    <s v="135"/>
    <s v="PUBLIC TOILETS"/>
    <s v="078"/>
    <s v="GENERAL EXPENSES - OTHER"/>
    <s v="1348"/>
    <x v="18"/>
    <s v="1350781348"/>
    <n v="27450"/>
    <n v="0"/>
    <n v="27450"/>
    <n v="28712.7"/>
    <n v="30033.484199999999"/>
    <n v="0"/>
    <n v="0"/>
    <n v="0"/>
    <n v="0"/>
    <n v="0"/>
    <n v="0"/>
    <n v="0"/>
    <n v="0"/>
    <n v="144.94"/>
    <n v="39.04"/>
    <n v="540.39"/>
    <n v="155.38999999999999"/>
    <n v="459.89"/>
    <n v="1339.65"/>
    <n v="2679.3"/>
    <n v="1339.65"/>
  </r>
  <r>
    <n v="19"/>
    <n v="20"/>
    <x v="1"/>
    <s v="26-Public toilets"/>
    <x v="42"/>
    <x v="1"/>
    <x v="4"/>
    <x v="51"/>
    <s v="TZA"/>
    <s v="135"/>
    <s v="PUBLIC TOILETS"/>
    <s v="078"/>
    <s v="GENERAL EXPENSES - OTHER"/>
    <s v="1350"/>
    <x v="51"/>
    <s v="1350781350"/>
    <n v="60570"/>
    <n v="0"/>
    <n v="60570"/>
    <n v="63356.22"/>
    <n v="66270.606119999997"/>
    <n v="0"/>
    <n v="0"/>
    <n v="0"/>
    <n v="0"/>
    <n v="0"/>
    <n v="0"/>
    <n v="0"/>
    <n v="0"/>
    <n v="0"/>
    <n v="7069.09"/>
    <n v="537.5"/>
    <n v="295.63"/>
    <n v="0"/>
    <n v="7902.22"/>
    <n v="15804.44"/>
    <n v="7902.22"/>
  </r>
  <r>
    <n v="19"/>
    <n v="20"/>
    <x v="1"/>
    <s v="26-Public toilets"/>
    <x v="42"/>
    <x v="1"/>
    <x v="4"/>
    <x v="52"/>
    <s v="TZA"/>
    <s v="135"/>
    <s v="PUBLIC TOILETS"/>
    <s v="078"/>
    <s v="GENERAL EXPENSES - OTHER"/>
    <s v="1352"/>
    <x v="52"/>
    <s v="1350781352"/>
    <n v="1770"/>
    <n v="0"/>
    <n v="1770"/>
    <n v="1851.42"/>
    <n v="1936.58532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1"/>
    <x v="4"/>
    <x v="19"/>
    <s v="TZA"/>
    <s v="135"/>
    <s v="PUBLIC TOILETS"/>
    <s v="078"/>
    <s v="GENERAL EXPENSES - OTHER"/>
    <s v="1364"/>
    <x v="19"/>
    <s v="1350781364"/>
    <n v="1458"/>
    <n v="0"/>
    <n v="1458"/>
    <n v="1525.068"/>
    <n v="1595.221127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2"/>
    <x v="6"/>
    <x v="22"/>
    <s v="TZA"/>
    <s v="135"/>
    <s v="PUBLIC TOILETS"/>
    <s v="087"/>
    <s v="INTERNAL CHARGES"/>
    <s v="1531"/>
    <x v="22"/>
    <s v="1350871531"/>
    <n v="160770"/>
    <n v="0"/>
    <n v="160770"/>
    <n v="168165.42"/>
    <n v="175901.029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26-Public toilets"/>
    <x v="42"/>
    <x v="2"/>
    <x v="6"/>
    <x v="65"/>
    <s v="TZA"/>
    <s v="135"/>
    <s v="PUBLIC TOILETS"/>
    <s v="087"/>
    <s v="INTERNAL CHARGES"/>
    <s v="1534"/>
    <x v="65"/>
    <s v="1350871534"/>
    <n v="8000"/>
    <n v="0"/>
    <n v="5000"/>
    <n v="5230"/>
    <n v="5470.58"/>
    <n v="0"/>
    <n v="0"/>
    <n v="0"/>
    <n v="0"/>
    <n v="0"/>
    <n v="0"/>
    <n v="0"/>
    <n v="0"/>
    <n v="435.96"/>
    <n v="169.59"/>
    <n v="83.02"/>
    <n v="53.22"/>
    <n v="76.63"/>
    <n v="818.42"/>
    <n v="1636.84"/>
    <n v="818.42"/>
  </r>
  <r>
    <n v="19"/>
    <n v="20"/>
    <x v="1"/>
    <s v="26-Public toilets"/>
    <x v="42"/>
    <x v="2"/>
    <x v="6"/>
    <x v="205"/>
    <s v="TZA"/>
    <s v="135"/>
    <s v="PUBLIC TOILETS"/>
    <s v="087"/>
    <s v="INTERNAL CHARGES"/>
    <s v="1538"/>
    <x v="199"/>
    <s v="1350871538"/>
    <n v="45000"/>
    <n v="0"/>
    <n v="45000"/>
    <n v="47070"/>
    <n v="49235.22"/>
    <n v="0"/>
    <n v="0"/>
    <n v="0"/>
    <n v="0"/>
    <n v="0"/>
    <n v="0"/>
    <n v="0"/>
    <n v="0"/>
    <n v="4155.5"/>
    <n v="4262.42"/>
    <n v="3909.92"/>
    <n v="3909.92"/>
    <n v="3909.92"/>
    <n v="20147.68"/>
    <n v="40295.360000000001"/>
    <n v="20147.68"/>
  </r>
  <r>
    <n v="19"/>
    <n v="20"/>
    <x v="1"/>
    <s v="18-Licencing"/>
    <x v="43"/>
    <x v="1"/>
    <x v="2"/>
    <x v="2"/>
    <s v="TZA"/>
    <s v="140"/>
    <s v="ADMINISTRATION TRANSPORT, SAFETY, SECURITY AND LIAISON"/>
    <s v="051"/>
    <s v="EMPLOYEE RELATED COSTS - WAGES &amp; SALARIES"/>
    <s v="1001"/>
    <x v="2"/>
    <s v="1400511001"/>
    <n v="2320990"/>
    <n v="0"/>
    <n v="2399161"/>
    <n v="2509522.406"/>
    <n v="2624960.4366759998"/>
    <n v="0"/>
    <n v="0"/>
    <n v="0"/>
    <n v="0"/>
    <n v="0"/>
    <n v="0"/>
    <n v="0"/>
    <n v="189291.85"/>
    <n v="190165.22"/>
    <n v="190165.22"/>
    <n v="190165.22"/>
    <n v="190165.22"/>
    <n v="190165.22"/>
    <n v="1140117.95"/>
    <n v="2280235.9"/>
    <n v="1140117.95"/>
  </r>
  <r>
    <n v="19"/>
    <n v="20"/>
    <x v="1"/>
    <s v="18-Licencing"/>
    <x v="43"/>
    <x v="1"/>
    <x v="2"/>
    <x v="3"/>
    <s v="TZA"/>
    <s v="140"/>
    <s v="ADMINISTRATION TRANSPORT, SAFETY, SECURITY AND LIAISON"/>
    <s v="051"/>
    <s v="EMPLOYEE RELATED COSTS - WAGES &amp; SALARIES"/>
    <s v="1004"/>
    <x v="3"/>
    <s v="1400511004"/>
    <n v="193416"/>
    <n v="0"/>
    <n v="92153"/>
    <n v="96392.038"/>
    <n v="100826.071748"/>
    <n v="0"/>
    <n v="0"/>
    <n v="0"/>
    <n v="0"/>
    <n v="0"/>
    <n v="0"/>
    <n v="0"/>
    <n v="30273.27"/>
    <n v="0"/>
    <n v="0"/>
    <n v="0"/>
    <n v="0"/>
    <n v="0"/>
    <n v="30273.27"/>
    <n v="60546.54"/>
    <n v="30273.27"/>
  </r>
  <r>
    <n v="19"/>
    <n v="20"/>
    <x v="1"/>
    <s v="18-Licencing"/>
    <x v="43"/>
    <x v="1"/>
    <x v="2"/>
    <x v="4"/>
    <s v="TZA"/>
    <s v="140"/>
    <s v="ADMINISTRATION TRANSPORT, SAFETY, SECURITY AND LIAISON"/>
    <s v="051"/>
    <s v="EMPLOYEE RELATED COSTS - WAGES &amp; SALARIES"/>
    <s v="1010"/>
    <x v="4"/>
    <s v="1400511010"/>
    <n v="46460"/>
    <n v="0"/>
    <n v="90711"/>
    <n v="94883.706000000006"/>
    <n v="99248.356476000001"/>
    <n v="0"/>
    <n v="0"/>
    <n v="0"/>
    <n v="0"/>
    <n v="0"/>
    <n v="0"/>
    <n v="0"/>
    <n v="15043.92"/>
    <n v="20494.400000000001"/>
    <n v="17364"/>
    <n v="0"/>
    <n v="0"/>
    <n v="0"/>
    <n v="52902.32"/>
    <n v="105804.64"/>
    <n v="52902.32"/>
  </r>
  <r>
    <n v="19"/>
    <n v="20"/>
    <x v="1"/>
    <s v="18-Licencing"/>
    <x v="43"/>
    <x v="1"/>
    <x v="2"/>
    <x v="5"/>
    <s v="TZA"/>
    <s v="140"/>
    <s v="ADMINISTRATION TRANSPORT, SAFETY, SECURITY AND LIAISON"/>
    <s v="051"/>
    <s v="EMPLOYEE RELATED COSTS - WAGES &amp; SALARIES"/>
    <s v="1012"/>
    <x v="5"/>
    <s v="1400511012"/>
    <n v="40411"/>
    <n v="0"/>
    <n v="11667"/>
    <n v="12203.682000000001"/>
    <n v="12765.051372"/>
    <n v="0"/>
    <n v="0"/>
    <n v="0"/>
    <n v="0"/>
    <n v="0"/>
    <n v="0"/>
    <n v="0"/>
    <n v="3199.77"/>
    <n v="3199.77"/>
    <n v="3199.77"/>
    <n v="3199.77"/>
    <n v="3199.77"/>
    <n v="3199.77"/>
    <n v="19198.62"/>
    <n v="38397.24"/>
    <n v="19198.62"/>
  </r>
  <r>
    <n v="19"/>
    <n v="20"/>
    <x v="1"/>
    <s v="18-Licencing"/>
    <x v="43"/>
    <x v="1"/>
    <x v="2"/>
    <x v="83"/>
    <s v="TZA"/>
    <s v="140"/>
    <s v="ADMINISTRATION TRANSPORT, SAFETY, SECURITY AND LIAISON"/>
    <s v="051"/>
    <s v="EMPLOYEE RELATED COSTS - WAGES &amp; SALARIES"/>
    <s v="1016"/>
    <x v="81"/>
    <s v="1400511016"/>
    <n v="0"/>
    <n v="-129319"/>
    <n v="129319"/>
    <n v="135267.674"/>
    <n v="141489.987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3"/>
    <x v="7"/>
    <s v="TZA"/>
    <s v="140"/>
    <s v="ADMINISTRATION TRANSPORT, SAFETY, SECURITY AND LIAISON"/>
    <s v="053"/>
    <s v="EMPLOYEE RELATED COSTS - SOCIAL CONTRIBUTIONS"/>
    <s v="1021"/>
    <x v="7"/>
    <s v="1400531021"/>
    <n v="137400"/>
    <n v="0"/>
    <n v="104591"/>
    <n v="109402.186"/>
    <n v="114434.686556"/>
    <n v="0"/>
    <n v="0"/>
    <n v="0"/>
    <n v="0"/>
    <n v="0"/>
    <n v="0"/>
    <n v="0"/>
    <n v="6693.6"/>
    <n v="5442.42"/>
    <n v="9410.16"/>
    <n v="7426.29"/>
    <n v="7426.29"/>
    <n v="7426.29"/>
    <n v="43825.05"/>
    <n v="87650.1"/>
    <n v="43825.05"/>
  </r>
  <r>
    <n v="19"/>
    <n v="20"/>
    <x v="1"/>
    <s v="18-Licencing"/>
    <x v="43"/>
    <x v="1"/>
    <x v="3"/>
    <x v="8"/>
    <s v="TZA"/>
    <s v="140"/>
    <s v="ADMINISTRATION TRANSPORT, SAFETY, SECURITY AND LIAISON"/>
    <s v="053"/>
    <s v="EMPLOYEE RELATED COSTS - SOCIAL CONTRIBUTIONS"/>
    <s v="1022"/>
    <x v="8"/>
    <s v="1400531022"/>
    <n v="211503"/>
    <n v="0"/>
    <n v="227271"/>
    <n v="237725.46600000001"/>
    <n v="248660.837436"/>
    <n v="0"/>
    <n v="0"/>
    <n v="0"/>
    <n v="0"/>
    <n v="0"/>
    <n v="0"/>
    <n v="0"/>
    <n v="17526.509999999998"/>
    <n v="17683.72"/>
    <n v="17683.72"/>
    <n v="17683.72"/>
    <n v="17683.72"/>
    <n v="17683.72"/>
    <n v="105945.11"/>
    <n v="211890.22"/>
    <n v="105945.11"/>
  </r>
  <r>
    <n v="19"/>
    <n v="20"/>
    <x v="1"/>
    <s v="18-Licencing"/>
    <x v="43"/>
    <x v="1"/>
    <x v="3"/>
    <x v="9"/>
    <s v="TZA"/>
    <s v="140"/>
    <s v="ADMINISTRATION TRANSPORT, SAFETY, SECURITY AND LIAISON"/>
    <s v="053"/>
    <s v="EMPLOYEE RELATED COSTS - SOCIAL CONTRIBUTIONS"/>
    <s v="1023"/>
    <x v="9"/>
    <s v="1400531023"/>
    <n v="7645"/>
    <n v="0"/>
    <n v="7645"/>
    <n v="7996.67"/>
    <n v="8364.5168200000007"/>
    <n v="0"/>
    <n v="0"/>
    <n v="0"/>
    <n v="0"/>
    <n v="0"/>
    <n v="0"/>
    <n v="0"/>
    <n v="629.88"/>
    <n v="629.88"/>
    <n v="629.88"/>
    <n v="629.88"/>
    <n v="629.88"/>
    <n v="629.88"/>
    <n v="3779.28"/>
    <n v="7558.56"/>
    <n v="3779.28"/>
  </r>
  <r>
    <n v="19"/>
    <n v="20"/>
    <x v="1"/>
    <s v="18-Licencing"/>
    <x v="43"/>
    <x v="1"/>
    <x v="3"/>
    <x v="10"/>
    <s v="TZA"/>
    <s v="140"/>
    <s v="ADMINISTRATION TRANSPORT, SAFETY, SECURITY AND LIAISON"/>
    <s v="053"/>
    <s v="EMPLOYEE RELATED COSTS - SOCIAL CONTRIBUTIONS"/>
    <s v="1024"/>
    <x v="10"/>
    <s v="1400531024"/>
    <n v="20556"/>
    <n v="0"/>
    <n v="22117"/>
    <n v="23134.382000000001"/>
    <n v="24198.563572000003"/>
    <n v="0"/>
    <n v="0"/>
    <n v="0"/>
    <n v="0"/>
    <n v="0"/>
    <n v="0"/>
    <n v="0"/>
    <n v="1703.41"/>
    <n v="1720.87"/>
    <n v="1720.87"/>
    <n v="1720.87"/>
    <n v="1720.87"/>
    <n v="1720.87"/>
    <n v="10307.759999999998"/>
    <n v="20615.519999999997"/>
    <n v="10307.76"/>
  </r>
  <r>
    <n v="19"/>
    <n v="20"/>
    <x v="1"/>
    <s v="18-Licencing"/>
    <x v="43"/>
    <x v="1"/>
    <x v="4"/>
    <x v="11"/>
    <s v="TZA"/>
    <s v="140"/>
    <s v="ADMINISTRATION TRANSPORT, SAFETY, SECURITY AND LIAISON"/>
    <s v="053"/>
    <s v="EMPLOYEE RELATED COSTS - SOCIAL CONTRIBUTIONS"/>
    <s v="1027"/>
    <x v="11"/>
    <s v="1400531027"/>
    <n v="24468"/>
    <n v="0"/>
    <n v="24490"/>
    <n v="25616.54"/>
    <n v="26794.90084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12"/>
    <s v="TZA"/>
    <s v="140"/>
    <s v="ADMINISTRATION TRANSPORT, SAFETY, SECURITY AND LIAISON"/>
    <s v="053"/>
    <s v="EMPLOYEE RELATED COSTS - SOCIAL CONTRIBUTIONS"/>
    <s v="1028"/>
    <x v="12"/>
    <s v="1400531028"/>
    <n v="22359"/>
    <n v="0"/>
    <n v="22686"/>
    <n v="23729.556"/>
    <n v="24821.115576"/>
    <n v="0"/>
    <n v="0"/>
    <n v="0"/>
    <n v="0"/>
    <n v="0"/>
    <n v="0"/>
    <n v="0"/>
    <n v="2253.59"/>
    <n v="2001.11"/>
    <n v="2009.49"/>
    <n v="1825.61"/>
    <n v="1816.01"/>
    <n v="1816.01"/>
    <n v="11721.82"/>
    <n v="23443.64"/>
    <n v="11721.82"/>
  </r>
  <r>
    <n v="19"/>
    <n v="20"/>
    <x v="1"/>
    <s v="18-Licencing"/>
    <x v="43"/>
    <x v="1"/>
    <x v="3"/>
    <x v="13"/>
    <s v="TZA"/>
    <s v="140"/>
    <s v="ADMINISTRATION TRANSPORT, SAFETY, SECURITY AND LIAISON"/>
    <s v="053"/>
    <s v="EMPLOYEE RELATED COSTS - SOCIAL CONTRIBUTIONS"/>
    <s v="1029"/>
    <x v="13"/>
    <s v="1400531029"/>
    <n v="450"/>
    <n v="0"/>
    <n v="479"/>
    <n v="501.03399999999999"/>
    <n v="524.08156399999996"/>
    <n v="0"/>
    <n v="0"/>
    <n v="0"/>
    <n v="0"/>
    <n v="0"/>
    <n v="0"/>
    <n v="0"/>
    <n v="37.28"/>
    <n v="37.28"/>
    <n v="37.28"/>
    <n v="37.28"/>
    <n v="37.28"/>
    <n v="37.28"/>
    <n v="223.68"/>
    <n v="447.36"/>
    <n v="223.68"/>
  </r>
  <r>
    <n v="19"/>
    <n v="20"/>
    <x v="1"/>
    <s v="18-Licencing"/>
    <x v="43"/>
    <x v="1"/>
    <x v="5"/>
    <x v="31"/>
    <s v="TZA"/>
    <s v="140"/>
    <s v="ADMINISTRATION TRANSPORT, SAFETY, SECURITY AND LIAISON"/>
    <s v="066"/>
    <s v="REPAIRS AND MAINTENANCE"/>
    <s v="1101"/>
    <x v="31"/>
    <s v="1400661101"/>
    <n v="85770"/>
    <n v="0"/>
    <n v="85770"/>
    <n v="89715.42"/>
    <n v="93842.329320000004"/>
    <n v="0"/>
    <n v="0"/>
    <n v="0"/>
    <n v="0"/>
    <n v="0"/>
    <n v="0"/>
    <n v="0"/>
    <n v="28950"/>
    <n v="0"/>
    <n v="0"/>
    <n v="0"/>
    <n v="0"/>
    <n v="0"/>
    <n v="28950"/>
    <n v="57900"/>
    <n v="28950"/>
  </r>
  <r>
    <n v="19"/>
    <n v="20"/>
    <x v="1"/>
    <s v="18-Licencing"/>
    <x v="43"/>
    <x v="1"/>
    <x v="5"/>
    <x v="32"/>
    <s v="TZA"/>
    <s v="140"/>
    <s v="ADMINISTRATION TRANSPORT, SAFETY, SECURITY AND LIAISON"/>
    <s v="066"/>
    <s v="REPAIRS AND MAINTENANCE"/>
    <s v="1111"/>
    <x v="32"/>
    <s v="1400661111"/>
    <n v="3500"/>
    <n v="0"/>
    <n v="3500"/>
    <n v="3661"/>
    <n v="3829.4059999999999"/>
    <n v="0"/>
    <n v="0"/>
    <n v="0"/>
    <n v="0"/>
    <n v="0"/>
    <n v="0"/>
    <n v="0"/>
    <n v="0"/>
    <n v="0"/>
    <n v="0"/>
    <n v="55459.76"/>
    <n v="0"/>
    <n v="0"/>
    <n v="55459.76"/>
    <n v="110919.52"/>
    <n v="55459.76"/>
  </r>
  <r>
    <n v="19"/>
    <n v="20"/>
    <x v="1"/>
    <s v="18-Licencing"/>
    <x v="43"/>
    <x v="1"/>
    <x v="12"/>
    <x v="138"/>
    <s v="TZA"/>
    <s v="140"/>
    <s v="ADMINISTRATION TRANSPORT, SAFETY, SECURITY AND LIAISON"/>
    <s v="074"/>
    <s v="CONTRACTED SERVICES"/>
    <s v="1263"/>
    <x v="135"/>
    <s v="1400741263"/>
    <n v="18000000"/>
    <n v="0"/>
    <n v="18000000"/>
    <n v="18828000"/>
    <n v="19694088"/>
    <n v="0"/>
    <n v="0"/>
    <n v="0"/>
    <n v="0"/>
    <n v="0"/>
    <n v="0"/>
    <n v="0"/>
    <n v="1191878.25"/>
    <n v="1450013.55"/>
    <n v="2793023.52"/>
    <n v="1999546.93"/>
    <n v="2510442.64"/>
    <n v="2215783.44"/>
    <n v="12160688.33"/>
    <n v="24321376.66"/>
    <n v="12160688.33"/>
  </r>
  <r>
    <n v="19"/>
    <n v="20"/>
    <x v="1"/>
    <s v="18-Licencing"/>
    <x v="43"/>
    <x v="1"/>
    <x v="4"/>
    <x v="44"/>
    <s v="TZA"/>
    <s v="140"/>
    <s v="ADMINISTRATION TRANSPORT, SAFETY, SECURITY AND LIAISON"/>
    <s v="078"/>
    <s v="GENERAL EXPENSES - OTHER"/>
    <s v="1308"/>
    <x v="44"/>
    <s v="1400781308"/>
    <n v="0"/>
    <n v="-43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5"/>
    <x v="45"/>
    <s v="TZA"/>
    <s v="140"/>
    <s v="ADMINISTRATION TRANSPORT, SAFETY, SECURITY AND LIAISON"/>
    <s v="078"/>
    <s v="GENERAL EXPENSES - OTHER"/>
    <s v="1311"/>
    <x v="45"/>
    <s v="1400781311"/>
    <n v="4241"/>
    <n v="0"/>
    <n v="4241"/>
    <n v="4436.0860000000002"/>
    <n v="4640.145956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100"/>
    <s v="TZA"/>
    <s v="140"/>
    <s v="ADMINISTRATION TRANSPORT, SAFETY, SECURITY AND LIAISON"/>
    <s v="078"/>
    <s v="GENERAL EXPENSES - OTHER"/>
    <s v="1315"/>
    <x v="98"/>
    <s v="1400781315"/>
    <n v="250"/>
    <n v="0"/>
    <n v="250"/>
    <n v="261.5"/>
    <n v="273.52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46"/>
    <s v="TZA"/>
    <s v="140"/>
    <s v="ADMINISTRATION TRANSPORT, SAFETY, SECURITY AND LIAISON"/>
    <s v="078"/>
    <s v="GENERAL EXPENSES - OTHER"/>
    <s v="1321"/>
    <x v="46"/>
    <s v="1400781321"/>
    <n v="1000"/>
    <n v="0"/>
    <n v="1000"/>
    <n v="1000"/>
    <n v="1000"/>
    <n v="0"/>
    <n v="0"/>
    <n v="0"/>
    <n v="0"/>
    <n v="0"/>
    <n v="0"/>
    <n v="0"/>
    <n v="0"/>
    <n v="0"/>
    <n v="363.86"/>
    <n v="0"/>
    <n v="0"/>
    <n v="0"/>
    <n v="363.86"/>
    <n v="727.72"/>
    <n v="363.86"/>
  </r>
  <r>
    <n v="19"/>
    <n v="20"/>
    <x v="1"/>
    <s v="18-Licencing"/>
    <x v="43"/>
    <x v="1"/>
    <x v="4"/>
    <x v="14"/>
    <s v="TZA"/>
    <s v="140"/>
    <s v="ADMINISTRATION TRANSPORT, SAFETY, SECURITY AND LIAISON"/>
    <s v="078"/>
    <s v="GENERAL EXPENSES - OTHER"/>
    <s v="1322"/>
    <x v="14"/>
    <s v="1400781322"/>
    <n v="42584"/>
    <n v="-25000"/>
    <n v="42584"/>
    <n v="44542.864000000001"/>
    <n v="46591.835744000004"/>
    <n v="0"/>
    <n v="0"/>
    <n v="0"/>
    <n v="0"/>
    <n v="0"/>
    <n v="0"/>
    <n v="0"/>
    <n v="0"/>
    <n v="0"/>
    <n v="0"/>
    <n v="5550"/>
    <n v="11100"/>
    <n v="24000"/>
    <n v="40650"/>
    <n v="81300"/>
    <n v="40650"/>
  </r>
  <r>
    <n v="19"/>
    <n v="20"/>
    <x v="1"/>
    <s v="18-Licencing"/>
    <x v="43"/>
    <x v="1"/>
    <x v="4"/>
    <x v="15"/>
    <s v="TZA"/>
    <s v="140"/>
    <s v="ADMINISTRATION TRANSPORT, SAFETY, SECURITY AND LIAISON"/>
    <s v="078"/>
    <s v="GENERAL EXPENSES - OTHER"/>
    <s v="1341"/>
    <x v="15"/>
    <s v="1400781341"/>
    <n v="31369"/>
    <n v="0"/>
    <n v="31398"/>
    <n v="32842.307999999997"/>
    <n v="34353.054167999995"/>
    <n v="0"/>
    <n v="0"/>
    <n v="0"/>
    <n v="0"/>
    <n v="0"/>
    <n v="0"/>
    <n v="0"/>
    <n v="26888.17"/>
    <n v="0"/>
    <n v="0"/>
    <n v="0"/>
    <n v="0"/>
    <n v="0"/>
    <n v="26888.17"/>
    <n v="53776.34"/>
    <n v="26888.17"/>
  </r>
  <r>
    <n v="19"/>
    <n v="20"/>
    <x v="1"/>
    <s v="18-Licencing"/>
    <x v="43"/>
    <x v="1"/>
    <x v="5"/>
    <x v="16"/>
    <s v="TZA"/>
    <s v="140"/>
    <s v="ADMINISTRATION TRANSPORT, SAFETY, SECURITY AND LIAISON"/>
    <s v="078"/>
    <s v="GENERAL EXPENSES - OTHER"/>
    <s v="1344"/>
    <x v="16"/>
    <s v="1400781344"/>
    <n v="1391"/>
    <n v="0"/>
    <n v="1391"/>
    <n v="1454.9860000000001"/>
    <n v="1521.9153560000002"/>
    <n v="0"/>
    <n v="0"/>
    <n v="0"/>
    <n v="0"/>
    <n v="0"/>
    <n v="0"/>
    <n v="0"/>
    <n v="0"/>
    <n v="100"/>
    <n v="0"/>
    <n v="0"/>
    <n v="0"/>
    <n v="0"/>
    <n v="100"/>
    <n v="200"/>
    <n v="100"/>
  </r>
  <r>
    <n v="19"/>
    <n v="20"/>
    <x v="1"/>
    <s v="18-Licencing"/>
    <x v="43"/>
    <x v="1"/>
    <x v="4"/>
    <x v="51"/>
    <s v="TZA"/>
    <s v="140"/>
    <s v="ADMINISTRATION TRANSPORT, SAFETY, SECURITY AND LIAISON"/>
    <s v="078"/>
    <s v="GENERAL EXPENSES - OTHER"/>
    <s v="1350"/>
    <x v="51"/>
    <s v="1400781350"/>
    <n v="1500"/>
    <n v="0"/>
    <n v="1500"/>
    <n v="1569"/>
    <n v="1641.17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230"/>
    <s v="TZA"/>
    <s v="140"/>
    <s v="ADMINISTRATION TRANSPORT, SAFETY, SECURITY AND LIAISON"/>
    <s v="078"/>
    <s v="GENERAL EXPENSES - OTHER"/>
    <s v="1357"/>
    <x v="223"/>
    <s v="1400781357"/>
    <n v="792"/>
    <n v="0"/>
    <n v="792"/>
    <n v="828.43200000000002"/>
    <n v="866.53987200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148"/>
    <s v="TZA"/>
    <s v="140"/>
    <s v="ADMINISTRATION TRANSPORT, SAFETY, SECURITY AND LIAISON"/>
    <s v="078"/>
    <s v="GENERAL EXPENSES - OTHER"/>
    <s v="1358"/>
    <x v="145"/>
    <s v="1400781358"/>
    <n v="563"/>
    <n v="0"/>
    <n v="563"/>
    <n v="588.89800000000002"/>
    <n v="615.987307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53"/>
    <s v="TZA"/>
    <s v="140"/>
    <s v="ADMINISTRATION TRANSPORT, SAFETY, SECURITY AND LIAISON"/>
    <s v="078"/>
    <s v="GENERAL EXPENSES - OTHER"/>
    <s v="1362"/>
    <x v="53"/>
    <s v="1400781362"/>
    <n v="871"/>
    <n v="0"/>
    <n v="871"/>
    <n v="911.06600000000003"/>
    <n v="952.975036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54"/>
    <s v="TZA"/>
    <s v="140"/>
    <s v="ADMINISTRATION TRANSPORT, SAFETY, SECURITY AND LIAISON"/>
    <s v="078"/>
    <s v="GENERAL EXPENSES - OTHER"/>
    <s v="1363"/>
    <x v="54"/>
    <s v="1400781363"/>
    <n v="1232"/>
    <n v="0"/>
    <n v="1232"/>
    <n v="1288.672"/>
    <n v="1347.950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3"/>
    <x v="1"/>
    <x v="4"/>
    <x v="19"/>
    <s v="TZA"/>
    <s v="140"/>
    <s v="ADMINISTRATION TRANSPORT, SAFETY, SECURITY AND LIAISON"/>
    <s v="078"/>
    <s v="GENERAL EXPENSES - OTHER"/>
    <s v="1364"/>
    <x v="19"/>
    <s v="1400781364"/>
    <n v="25000"/>
    <n v="0"/>
    <n v="25000"/>
    <n v="26150"/>
    <n v="27352.9"/>
    <n v="0"/>
    <n v="0"/>
    <n v="0"/>
    <n v="0"/>
    <n v="0"/>
    <n v="0"/>
    <n v="0"/>
    <n v="5000"/>
    <n v="15543.89"/>
    <n v="11967.68"/>
    <n v="4169.55"/>
    <n v="0"/>
    <n v="0"/>
    <n v="36681.120000000003"/>
    <n v="73362.240000000005"/>
    <n v="36681.120000000003"/>
  </r>
  <r>
    <n v="19"/>
    <n v="20"/>
    <x v="1"/>
    <s v="18-Licencing"/>
    <x v="43"/>
    <x v="1"/>
    <x v="4"/>
    <x v="20"/>
    <s v="TZA"/>
    <s v="140"/>
    <s v="ADMINISTRATION TRANSPORT, SAFETY, SECURITY AND LIAISON"/>
    <s v="078"/>
    <s v="GENERAL EXPENSES - OTHER"/>
    <s v="1366"/>
    <x v="20"/>
    <s v="1400781366"/>
    <n v="30895"/>
    <n v="-6426"/>
    <n v="32130"/>
    <n v="33607.980000000003"/>
    <n v="35153.947080000005"/>
    <n v="0"/>
    <n v="0"/>
    <n v="0"/>
    <n v="0"/>
    <n v="0"/>
    <n v="0"/>
    <n v="0"/>
    <n v="2500"/>
    <n v="3803.51"/>
    <n v="2947.84"/>
    <n v="3790.33"/>
    <n v="2908.88"/>
    <n v="2914.15"/>
    <n v="18864.710000000003"/>
    <n v="37729.420000000006"/>
    <n v="18864.71"/>
  </r>
  <r>
    <n v="19"/>
    <n v="20"/>
    <x v="1"/>
    <s v="18-Licencing"/>
    <x v="44"/>
    <x v="0"/>
    <x v="34"/>
    <x v="198"/>
    <s v="TZA"/>
    <s v="143"/>
    <s v="VEHICLE LICENCING &amp; TESTING"/>
    <s v="009"/>
    <s v="RENT OF FACILITIES AND EQUIPMENT"/>
    <s v="0140"/>
    <x v="194"/>
    <s v="1430090140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0"/>
    <x v="20"/>
    <x v="165"/>
    <s v="TZA"/>
    <s v="143"/>
    <s v="VEHICLE LICENCING &amp; TESTING"/>
    <s v="018"/>
    <s v="LICENSES &amp; PERMITS"/>
    <s v="0196"/>
    <x v="161"/>
    <s v="1430180196"/>
    <n v="-11000"/>
    <n v="0"/>
    <n v="-11000"/>
    <n v="-11506"/>
    <n v="-12035.276"/>
    <n v="0"/>
    <n v="0"/>
    <n v="0"/>
    <n v="0"/>
    <n v="0"/>
    <n v="0"/>
    <n v="0"/>
    <n v="-2810"/>
    <n v="-315"/>
    <n v="-2105"/>
    <n v="-2240"/>
    <n v="-1635"/>
    <n v="-375"/>
    <n v="-9480"/>
    <n v="-18960"/>
    <n v="-9480"/>
  </r>
  <r>
    <n v="19"/>
    <n v="20"/>
    <x v="1"/>
    <s v="18-Licencing"/>
    <x v="44"/>
    <x v="0"/>
    <x v="20"/>
    <x v="231"/>
    <s v="TZA"/>
    <s v="143"/>
    <s v="VEHICLE LICENCING &amp; TESTING"/>
    <s v="018"/>
    <s v="LICENSES &amp; PERMITS"/>
    <s v="0206"/>
    <x v="224"/>
    <s v="1430180206"/>
    <n v="-5000"/>
    <n v="0"/>
    <n v="-5000"/>
    <n v="-5230"/>
    <n v="-5470.58"/>
    <n v="0"/>
    <n v="0"/>
    <n v="0"/>
    <n v="0"/>
    <n v="0"/>
    <n v="0"/>
    <n v="0"/>
    <n v="-1000"/>
    <n v="-188"/>
    <n v="-213"/>
    <n v="-94"/>
    <n v="-1000"/>
    <n v="0"/>
    <n v="-2495"/>
    <n v="-4990"/>
    <n v="-2495"/>
  </r>
  <r>
    <n v="19"/>
    <n v="20"/>
    <x v="1"/>
    <s v="18-Licencing"/>
    <x v="44"/>
    <x v="0"/>
    <x v="35"/>
    <x v="232"/>
    <s v="TZA"/>
    <s v="143"/>
    <s v="VEHICLE LICENCING &amp; TESTING"/>
    <s v="020"/>
    <s v="INCOME FROM AGENCY SERVICES"/>
    <s v="0209"/>
    <x v="225"/>
    <s v="1430200209"/>
    <n v="-7000000"/>
    <n v="0"/>
    <n v="-7000000"/>
    <n v="-7322000"/>
    <n v="-7658812"/>
    <n v="0"/>
    <n v="0"/>
    <n v="0"/>
    <n v="0"/>
    <n v="0"/>
    <n v="0"/>
    <n v="0"/>
    <n v="-603039"/>
    <n v="-469165.8"/>
    <n v="-618291.9"/>
    <n v="-430851.5"/>
    <n v="-377524.7"/>
    <n v="-629442.6"/>
    <n v="-3128315.5000000005"/>
    <n v="-6256631.0000000009"/>
    <n v="-3128315.5"/>
  </r>
  <r>
    <n v="19"/>
    <n v="20"/>
    <x v="1"/>
    <s v="18-Licencing"/>
    <x v="44"/>
    <x v="0"/>
    <x v="35"/>
    <x v="233"/>
    <s v="TZA"/>
    <s v="143"/>
    <s v="VEHICLE LICENCING &amp; TESTING"/>
    <s v="020"/>
    <s v="INCOME FROM AGENCY SERVICES"/>
    <s v="0210"/>
    <x v="226"/>
    <s v="1430200210"/>
    <n v="-100000"/>
    <n v="0"/>
    <n v="-100000"/>
    <n v="-104600"/>
    <n v="-109411.6"/>
    <n v="0"/>
    <n v="0"/>
    <n v="0"/>
    <n v="0"/>
    <n v="0"/>
    <n v="0"/>
    <n v="0"/>
    <n v="-62300"/>
    <n v="14738.8"/>
    <n v="-16320.25"/>
    <n v="-18367.7"/>
    <n v="-20428.45"/>
    <n v="-71373.45"/>
    <n v="-174051.05"/>
    <n v="-348102.1"/>
    <n v="-174051.05"/>
  </r>
  <r>
    <n v="19"/>
    <n v="20"/>
    <x v="1"/>
    <s v="18-Licencing"/>
    <x v="44"/>
    <x v="0"/>
    <x v="35"/>
    <x v="234"/>
    <s v="TZA"/>
    <s v="143"/>
    <s v="VEHICLE LICENCING &amp; TESTING"/>
    <s v="020"/>
    <s v="INCOME FROM AGENCY SERVICES"/>
    <s v="0211"/>
    <x v="227"/>
    <s v="1430200211"/>
    <n v="-6000000"/>
    <n v="0"/>
    <n v="-6000000"/>
    <n v="-6276000"/>
    <n v="-6564696"/>
    <n v="0"/>
    <n v="0"/>
    <n v="0"/>
    <n v="0"/>
    <n v="0"/>
    <n v="0"/>
    <n v="0"/>
    <n v="0"/>
    <n v="-987530.92"/>
    <n v="-695001.44"/>
    <n v="-666406.04"/>
    <n v="-954110.49"/>
    <n v="-633662.4"/>
    <n v="-3936711.2899999996"/>
    <n v="-7873422.5799999991"/>
    <n v="-3936711.29"/>
  </r>
  <r>
    <n v="19"/>
    <n v="20"/>
    <x v="1"/>
    <s v="18-Licencing"/>
    <x v="44"/>
    <x v="0"/>
    <x v="35"/>
    <x v="235"/>
    <s v="TZA"/>
    <s v="143"/>
    <s v="VEHICLE LICENCING &amp; TESTING"/>
    <s v="020"/>
    <s v="INCOME FROM AGENCY SERVICES"/>
    <s v="0212"/>
    <x v="228"/>
    <s v="1430200212"/>
    <n v="-564291"/>
    <n v="0"/>
    <n v="-564291"/>
    <n v="-590248.38599999994"/>
    <n v="-617399.81175599992"/>
    <n v="0"/>
    <n v="0"/>
    <n v="0"/>
    <n v="0"/>
    <n v="0"/>
    <n v="0"/>
    <n v="0"/>
    <n v="-36472.400000000001"/>
    <n v="-31692"/>
    <n v="-38895"/>
    <n v="-39876"/>
    <n v="-29876"/>
    <n v="-32438"/>
    <n v="-209249.4"/>
    <n v="-418498.8"/>
    <n v="-209249.4"/>
  </r>
  <r>
    <n v="19"/>
    <n v="20"/>
    <x v="1"/>
    <s v="18-Licencing"/>
    <x v="44"/>
    <x v="0"/>
    <x v="35"/>
    <x v="236"/>
    <s v="TZA"/>
    <s v="143"/>
    <s v="VEHICLE LICENCING &amp; TESTING"/>
    <s v="020"/>
    <s v="INCOME FROM AGENCY SERVICES"/>
    <s v="0214"/>
    <x v="229"/>
    <s v="1430200214"/>
    <n v="-40000000"/>
    <n v="0"/>
    <n v="-45000000"/>
    <n v="-47070000"/>
    <n v="-49235220"/>
    <n v="0"/>
    <n v="0"/>
    <n v="0"/>
    <n v="0"/>
    <n v="0"/>
    <n v="0"/>
    <n v="0"/>
    <n v="-5180458.32"/>
    <n v="-3777719.46"/>
    <n v="-4543063.54"/>
    <n v="-5124109.99"/>
    <n v="-3403216.84"/>
    <n v="-4506362.9400000004"/>
    <n v="-26534931.090000004"/>
    <n v="-53069862.180000007"/>
    <n v="-26534931.09"/>
  </r>
  <r>
    <n v="19"/>
    <n v="20"/>
    <x v="1"/>
    <s v="18-Licencing"/>
    <x v="44"/>
    <x v="1"/>
    <x v="2"/>
    <x v="2"/>
    <s v="TZA"/>
    <s v="143"/>
    <s v="VEHICLE LICENCING &amp; TESTING"/>
    <s v="051"/>
    <s v="EMPLOYEE RELATED COSTS - WAGES &amp; SALARIES"/>
    <s v="1001"/>
    <x v="2"/>
    <s v="1430511001"/>
    <n v="12511109"/>
    <n v="-487874"/>
    <n v="13825690"/>
    <n v="14461671.74"/>
    <n v="15126908.640040001"/>
    <n v="0"/>
    <n v="0"/>
    <n v="0"/>
    <n v="0"/>
    <n v="0"/>
    <n v="0"/>
    <n v="0"/>
    <n v="995729.24"/>
    <n v="1044738.81"/>
    <n v="996498.47"/>
    <n v="1081667.82"/>
    <n v="980910.04"/>
    <n v="1037884.37"/>
    <n v="6137428.75"/>
    <n v="12274857.5"/>
    <n v="6137428.75"/>
  </r>
  <r>
    <n v="19"/>
    <n v="20"/>
    <x v="1"/>
    <s v="18-Licencing"/>
    <x v="44"/>
    <x v="1"/>
    <x v="2"/>
    <x v="27"/>
    <s v="TZA"/>
    <s v="143"/>
    <s v="VEHICLE LICENCING &amp; TESTING"/>
    <s v="051"/>
    <s v="EMPLOYEE RELATED COSTS - WAGES &amp; SALARIES"/>
    <s v="1002"/>
    <x v="27"/>
    <s v="1430511002"/>
    <n v="752123"/>
    <n v="-752123"/>
    <n v="1200648"/>
    <n v="1255877.808"/>
    <n v="1313648.187168"/>
    <n v="0"/>
    <n v="0"/>
    <n v="0"/>
    <n v="0"/>
    <n v="0"/>
    <n v="0"/>
    <n v="0"/>
    <n v="156789.82"/>
    <n v="126928.49"/>
    <n v="145099.76999999999"/>
    <n v="154875.31"/>
    <n v="83721.039999999994"/>
    <n v="79630.740000000005"/>
    <n v="747045.16999999993"/>
    <n v="1494090.3399999999"/>
    <n v="747045.17"/>
  </r>
  <r>
    <n v="19"/>
    <n v="20"/>
    <x v="1"/>
    <s v="18-Licencing"/>
    <x v="44"/>
    <x v="1"/>
    <x v="2"/>
    <x v="3"/>
    <s v="TZA"/>
    <s v="143"/>
    <s v="VEHICLE LICENCING &amp; TESTING"/>
    <s v="051"/>
    <s v="EMPLOYEE RELATED COSTS - WAGES &amp; SALARIES"/>
    <s v="1004"/>
    <x v="3"/>
    <s v="1430511004"/>
    <n v="1042593"/>
    <n v="-40656"/>
    <n v="1034503"/>
    <n v="1082090.138"/>
    <n v="1131866.2843480001"/>
    <n v="0"/>
    <n v="0"/>
    <n v="0"/>
    <n v="0"/>
    <n v="0"/>
    <n v="0"/>
    <n v="0"/>
    <n v="247221.66"/>
    <n v="107242.02"/>
    <n v="130049.39"/>
    <n v="0"/>
    <n v="38047.69"/>
    <n v="0"/>
    <n v="522560.76"/>
    <n v="1045121.52"/>
    <n v="522560.76"/>
  </r>
  <r>
    <n v="19"/>
    <n v="20"/>
    <x v="1"/>
    <s v="18-Licencing"/>
    <x v="44"/>
    <x v="1"/>
    <x v="2"/>
    <x v="4"/>
    <s v="TZA"/>
    <s v="143"/>
    <s v="VEHICLE LICENCING &amp; TESTING"/>
    <s v="051"/>
    <s v="EMPLOYEE RELATED COSTS - WAGES &amp; SALARIES"/>
    <s v="1010"/>
    <x v="4"/>
    <s v="1430511010"/>
    <n v="342294"/>
    <n v="0"/>
    <n v="608029"/>
    <n v="635998.33400000003"/>
    <n v="665254.25736400008"/>
    <n v="0"/>
    <n v="0"/>
    <n v="0"/>
    <n v="0"/>
    <n v="0"/>
    <n v="0"/>
    <n v="0"/>
    <n v="92582.8"/>
    <n v="25526.400000000001"/>
    <n v="50143.040000000001"/>
    <n v="0"/>
    <n v="0"/>
    <n v="87352.88"/>
    <n v="255605.12000000002"/>
    <n v="511210.24000000005"/>
    <n v="255605.12"/>
  </r>
  <r>
    <n v="19"/>
    <n v="20"/>
    <x v="1"/>
    <s v="18-Licencing"/>
    <x v="44"/>
    <x v="1"/>
    <x v="2"/>
    <x v="5"/>
    <s v="TZA"/>
    <s v="143"/>
    <s v="VEHICLE LICENCING &amp; TESTING"/>
    <s v="051"/>
    <s v="EMPLOYEE RELATED COSTS - WAGES &amp; SALARIES"/>
    <s v="1012"/>
    <x v="5"/>
    <s v="1430511012"/>
    <n v="116330"/>
    <n v="0"/>
    <n v="209438"/>
    <n v="219072.14799999999"/>
    <n v="229149.466808"/>
    <n v="0"/>
    <n v="0"/>
    <n v="0"/>
    <n v="0"/>
    <n v="0"/>
    <n v="0"/>
    <n v="0"/>
    <n v="9273.08"/>
    <n v="6981.08"/>
    <n v="11565.08"/>
    <n v="12904.16"/>
    <n v="6981.08"/>
    <n v="8173.08"/>
    <n v="55877.56"/>
    <n v="111755.12"/>
    <n v="55877.56"/>
  </r>
  <r>
    <n v="19"/>
    <n v="20"/>
    <x v="1"/>
    <s v="18-Licencing"/>
    <x v="44"/>
    <x v="1"/>
    <x v="2"/>
    <x v="6"/>
    <s v="TZA"/>
    <s v="143"/>
    <s v="VEHICLE LICENCING &amp; TESTING"/>
    <s v="051"/>
    <s v="EMPLOYEE RELATED COSTS - WAGES &amp; SALARIES"/>
    <s v="1013"/>
    <x v="6"/>
    <s v="1430511013"/>
    <n v="398149"/>
    <n v="0"/>
    <n v="408257"/>
    <n v="427036.82199999999"/>
    <n v="446680.51581199997"/>
    <n v="0"/>
    <n v="0"/>
    <n v="0"/>
    <n v="0"/>
    <n v="0"/>
    <n v="0"/>
    <n v="0"/>
    <n v="31677.360000000001"/>
    <n v="31720.26"/>
    <n v="31763.16"/>
    <n v="31746"/>
    <n v="31697.38"/>
    <n v="31780.32"/>
    <n v="190384.48"/>
    <n v="380768.96"/>
    <n v="190384.48"/>
  </r>
  <r>
    <n v="19"/>
    <n v="20"/>
    <x v="1"/>
    <s v="18-Licencing"/>
    <x v="44"/>
    <x v="1"/>
    <x v="3"/>
    <x v="7"/>
    <s v="TZA"/>
    <s v="143"/>
    <s v="VEHICLE LICENCING &amp; TESTING"/>
    <s v="053"/>
    <s v="EMPLOYEE RELATED COSTS - SOCIAL CONTRIBUTIONS"/>
    <s v="1021"/>
    <x v="7"/>
    <s v="1430531021"/>
    <n v="945758"/>
    <n v="-54212"/>
    <n v="885307"/>
    <n v="926031.12199999997"/>
    <n v="968628.55361199996"/>
    <n v="0"/>
    <n v="0"/>
    <n v="0"/>
    <n v="0"/>
    <n v="0"/>
    <n v="0"/>
    <n v="0"/>
    <n v="66289.89"/>
    <n v="65734.759999999995"/>
    <n v="65999.039999999994"/>
    <n v="63677.279999999999"/>
    <n v="65797.7"/>
    <n v="65500.55"/>
    <n v="392999.22"/>
    <n v="785998.44"/>
    <n v="392999.22"/>
  </r>
  <r>
    <n v="19"/>
    <n v="20"/>
    <x v="1"/>
    <s v="18-Licencing"/>
    <x v="44"/>
    <x v="1"/>
    <x v="3"/>
    <x v="8"/>
    <s v="TZA"/>
    <s v="143"/>
    <s v="VEHICLE LICENCING &amp; TESTING"/>
    <s v="053"/>
    <s v="EMPLOYEE RELATED COSTS - SOCIAL CONTRIBUTIONS"/>
    <s v="1022"/>
    <x v="8"/>
    <s v="1430531022"/>
    <n v="2308522"/>
    <n v="-87817"/>
    <n v="2546223"/>
    <n v="2663349.2579999999"/>
    <n v="2785863.3238679999"/>
    <n v="0"/>
    <n v="0"/>
    <n v="0"/>
    <n v="0"/>
    <n v="0"/>
    <n v="0"/>
    <n v="0"/>
    <n v="177458.99"/>
    <n v="178369.59"/>
    <n v="178369.59"/>
    <n v="178422.12"/>
    <n v="178422.12"/>
    <n v="178633.91"/>
    <n v="1069676.3199999998"/>
    <n v="2139352.6399999997"/>
    <n v="1069676.32"/>
  </r>
  <r>
    <n v="19"/>
    <n v="20"/>
    <x v="1"/>
    <s v="18-Licencing"/>
    <x v="44"/>
    <x v="1"/>
    <x v="3"/>
    <x v="9"/>
    <s v="TZA"/>
    <s v="143"/>
    <s v="VEHICLE LICENCING &amp; TESTING"/>
    <s v="053"/>
    <s v="EMPLOYEE RELATED COSTS - SOCIAL CONTRIBUTIONS"/>
    <s v="1023"/>
    <x v="9"/>
    <s v="1430531023"/>
    <n v="59186"/>
    <n v="-1911"/>
    <n v="61163"/>
    <n v="63976.498"/>
    <n v="66919.416907999999"/>
    <n v="0"/>
    <n v="0"/>
    <n v="0"/>
    <n v="0"/>
    <n v="0"/>
    <n v="0"/>
    <n v="0"/>
    <n v="4394.78"/>
    <n v="4391.26"/>
    <n v="4393.97"/>
    <n v="4446.8"/>
    <n v="4314.24"/>
    <n v="4312.88"/>
    <n v="26253.930000000004"/>
    <n v="52507.860000000008"/>
    <n v="26253.93"/>
  </r>
  <r>
    <n v="19"/>
    <n v="20"/>
    <x v="1"/>
    <s v="18-Licencing"/>
    <x v="44"/>
    <x v="1"/>
    <x v="3"/>
    <x v="10"/>
    <s v="TZA"/>
    <s v="143"/>
    <s v="VEHICLE LICENCING &amp; TESTING"/>
    <s v="053"/>
    <s v="EMPLOYEE RELATED COSTS - SOCIAL CONTRIBUTIONS"/>
    <s v="1024"/>
    <x v="10"/>
    <s v="1430531024"/>
    <n v="221977"/>
    <n v="-9757"/>
    <n v="246430"/>
    <n v="257765.78"/>
    <n v="269623.00588000001"/>
    <n v="0"/>
    <n v="0"/>
    <n v="0"/>
    <n v="0"/>
    <n v="0"/>
    <n v="0"/>
    <n v="0"/>
    <n v="16856.71"/>
    <n v="16952.79"/>
    <n v="16952.79"/>
    <n v="16958.63"/>
    <n v="16958.63"/>
    <n v="16977.88"/>
    <n v="101657.43000000001"/>
    <n v="203314.86000000002"/>
    <n v="101657.43"/>
  </r>
  <r>
    <n v="19"/>
    <n v="20"/>
    <x v="1"/>
    <s v="18-Licencing"/>
    <x v="44"/>
    <x v="1"/>
    <x v="4"/>
    <x v="11"/>
    <s v="TZA"/>
    <s v="143"/>
    <s v="VEHICLE LICENCING &amp; TESTING"/>
    <s v="053"/>
    <s v="EMPLOYEE RELATED COSTS - SOCIAL CONTRIBUTIONS"/>
    <s v="1027"/>
    <x v="11"/>
    <s v="1430531027"/>
    <n v="158510"/>
    <n v="0"/>
    <n v="167432"/>
    <n v="175133.872"/>
    <n v="183190.030112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12"/>
    <s v="TZA"/>
    <s v="143"/>
    <s v="VEHICLE LICENCING &amp; TESTING"/>
    <s v="053"/>
    <s v="EMPLOYEE RELATED COSTS - SOCIAL CONTRIBUTIONS"/>
    <s v="1028"/>
    <x v="12"/>
    <s v="1430531028"/>
    <n v="155251"/>
    <n v="-4879"/>
    <n v="180207"/>
    <n v="188496.522"/>
    <n v="197167.362012"/>
    <n v="0"/>
    <n v="0"/>
    <n v="0"/>
    <n v="0"/>
    <n v="0"/>
    <n v="0"/>
    <n v="0"/>
    <n v="15368.5"/>
    <n v="13440.22"/>
    <n v="13668.94"/>
    <n v="12842.98"/>
    <n v="11435.77"/>
    <n v="12460.71"/>
    <n v="79217.119999999995"/>
    <n v="158434.23999999999"/>
    <n v="79217.119999999995"/>
  </r>
  <r>
    <n v="19"/>
    <n v="20"/>
    <x v="1"/>
    <s v="18-Licencing"/>
    <x v="44"/>
    <x v="1"/>
    <x v="3"/>
    <x v="13"/>
    <s v="TZA"/>
    <s v="143"/>
    <s v="VEHICLE LICENCING &amp; TESTING"/>
    <s v="053"/>
    <s v="EMPLOYEE RELATED COSTS - SOCIAL CONTRIBUTIONS"/>
    <s v="1029"/>
    <x v="13"/>
    <s v="1430531029"/>
    <n v="3487"/>
    <n v="-112"/>
    <n v="3833"/>
    <n v="4009.3180000000002"/>
    <n v="4193.7466279999999"/>
    <n v="0"/>
    <n v="0"/>
    <n v="0"/>
    <n v="0"/>
    <n v="0"/>
    <n v="0"/>
    <n v="0"/>
    <n v="270.27999999999997"/>
    <n v="270.27999999999997"/>
    <n v="270.27999999999997"/>
    <n v="270.27999999999997"/>
    <n v="270.27999999999997"/>
    <n v="270.27999999999997"/>
    <n v="1621.6799999999998"/>
    <n v="3243.3599999999997"/>
    <n v="1621.68"/>
  </r>
  <r>
    <n v="19"/>
    <n v="20"/>
    <x v="1"/>
    <s v="18-Licencing"/>
    <x v="44"/>
    <x v="1"/>
    <x v="15"/>
    <x v="72"/>
    <s v="TZA"/>
    <s v="143"/>
    <s v="VEHICLE LICENCING &amp; TESTING"/>
    <s v="064"/>
    <s v="DEPRECIATION"/>
    <s v="1091"/>
    <x v="71"/>
    <s v="1430641091"/>
    <n v="25658"/>
    <n v="-812"/>
    <n v="26470"/>
    <n v="26470"/>
    <n v="27740.560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5"/>
    <x v="31"/>
    <s v="TZA"/>
    <s v="143"/>
    <s v="VEHICLE LICENCING &amp; TESTING"/>
    <s v="066"/>
    <s v="REPAIRS AND MAINTENANCE"/>
    <s v="1101"/>
    <x v="31"/>
    <s v="1430661101"/>
    <n v="5750"/>
    <n v="0"/>
    <n v="5750"/>
    <n v="6014.5"/>
    <n v="6291.167000000000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5"/>
    <x v="32"/>
    <s v="TZA"/>
    <s v="143"/>
    <s v="VEHICLE LICENCING &amp; TESTING"/>
    <s v="066"/>
    <s v="REPAIRS AND MAINTENANCE"/>
    <s v="1111"/>
    <x v="32"/>
    <s v="1430661111"/>
    <n v="500"/>
    <n v="0"/>
    <n v="500"/>
    <n v="523"/>
    <n v="547.0579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5"/>
    <x v="37"/>
    <s v="TZA"/>
    <s v="143"/>
    <s v="VEHICLE LICENCING &amp; TESTING"/>
    <s v="066"/>
    <s v="REPAIRS AND MAINTENANCE"/>
    <s v="1211"/>
    <x v="37"/>
    <s v="1430661211"/>
    <n v="16666"/>
    <n v="0"/>
    <n v="16666"/>
    <n v="17432.635999999999"/>
    <n v="18234.5372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44"/>
    <s v="TZA"/>
    <s v="143"/>
    <s v="VEHICLE LICENCING &amp; TESTING"/>
    <s v="078"/>
    <s v="GENERAL EXPENSES - OTHER"/>
    <s v="1308"/>
    <x v="44"/>
    <s v="1430781308"/>
    <n v="125"/>
    <n v="-5500"/>
    <n v="125"/>
    <n v="130.75"/>
    <n v="136.764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5"/>
    <x v="45"/>
    <s v="TZA"/>
    <s v="143"/>
    <s v="VEHICLE LICENCING &amp; TESTING"/>
    <s v="078"/>
    <s v="GENERAL EXPENSES - OTHER"/>
    <s v="1311"/>
    <x v="45"/>
    <s v="1430781311"/>
    <n v="10417"/>
    <n v="0"/>
    <n v="10417"/>
    <n v="10896.182000000001"/>
    <n v="11397.406372000001"/>
    <n v="0"/>
    <n v="1348.92"/>
    <n v="0"/>
    <n v="0"/>
    <n v="0"/>
    <n v="0"/>
    <n v="0"/>
    <n v="3386.02"/>
    <n v="0"/>
    <n v="1006.21"/>
    <n v="0"/>
    <n v="1992.21"/>
    <n v="1317.09"/>
    <n v="7701.53"/>
    <n v="15403.06"/>
    <n v="9050.4500000000007"/>
  </r>
  <r>
    <n v="19"/>
    <n v="20"/>
    <x v="1"/>
    <s v="18-Licencing"/>
    <x v="44"/>
    <x v="1"/>
    <x v="4"/>
    <x v="46"/>
    <s v="TZA"/>
    <s v="143"/>
    <s v="VEHICLE LICENCING &amp; TESTING"/>
    <s v="078"/>
    <s v="GENERAL EXPENSES - OTHER"/>
    <s v="1321"/>
    <x v="46"/>
    <s v="1430781321"/>
    <n v="0"/>
    <n v="-2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48"/>
    <s v="TZA"/>
    <s v="143"/>
    <s v="VEHICLE LICENCING &amp; TESTING"/>
    <s v="078"/>
    <s v="GENERAL EXPENSES - OTHER"/>
    <s v="1327"/>
    <x v="48"/>
    <s v="1430781327"/>
    <n v="128250"/>
    <n v="0"/>
    <n v="128250"/>
    <n v="134149.5"/>
    <n v="140320.377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49"/>
    <s v="TZA"/>
    <s v="143"/>
    <s v="VEHICLE LICENCING &amp; TESTING"/>
    <s v="078"/>
    <s v="GENERAL EXPENSES - OTHER"/>
    <s v="1336"/>
    <x v="49"/>
    <s v="1430781336"/>
    <n v="6800"/>
    <n v="0"/>
    <n v="6800"/>
    <n v="7112.8"/>
    <n v="7439.988800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15"/>
    <s v="TZA"/>
    <s v="143"/>
    <s v="VEHICLE LICENCING &amp; TESTING"/>
    <s v="078"/>
    <s v="GENERAL EXPENSES - OTHER"/>
    <s v="1341"/>
    <x v="15"/>
    <s v="1430781341"/>
    <n v="203218"/>
    <n v="0"/>
    <n v="214657"/>
    <n v="224531.22200000001"/>
    <n v="234859.65821200001"/>
    <n v="0"/>
    <n v="0"/>
    <n v="0"/>
    <n v="0"/>
    <n v="0"/>
    <n v="0"/>
    <n v="0"/>
    <n v="174189.84"/>
    <n v="0"/>
    <n v="0"/>
    <n v="0"/>
    <n v="0"/>
    <n v="0"/>
    <n v="174189.84"/>
    <n v="348379.68"/>
    <n v="174189.84"/>
  </r>
  <r>
    <n v="19"/>
    <n v="20"/>
    <x v="1"/>
    <s v="18-Licencing"/>
    <x v="44"/>
    <x v="1"/>
    <x v="5"/>
    <x v="16"/>
    <s v="TZA"/>
    <s v="143"/>
    <s v="VEHICLE LICENCING &amp; TESTING"/>
    <s v="078"/>
    <s v="GENERAL EXPENSES - OTHER"/>
    <s v="1344"/>
    <x v="16"/>
    <s v="1430781344"/>
    <n v="14666"/>
    <n v="-5000"/>
    <n v="14666"/>
    <n v="15340.636"/>
    <n v="16046.305256"/>
    <n v="0"/>
    <n v="0"/>
    <n v="0"/>
    <n v="0"/>
    <n v="0"/>
    <n v="0"/>
    <n v="0"/>
    <n v="0"/>
    <n v="0"/>
    <n v="76.97"/>
    <n v="135"/>
    <n v="1560"/>
    <n v="0"/>
    <n v="1771.97"/>
    <n v="3543.94"/>
    <n v="1771.97"/>
  </r>
  <r>
    <n v="19"/>
    <n v="20"/>
    <x v="1"/>
    <s v="18-Licencing"/>
    <x v="44"/>
    <x v="1"/>
    <x v="4"/>
    <x v="17"/>
    <s v="TZA"/>
    <s v="143"/>
    <s v="VEHICLE LICENCING &amp; TESTING"/>
    <s v="078"/>
    <s v="GENERAL EXPENSES - OTHER"/>
    <s v="1347"/>
    <x v="17"/>
    <s v="1430781347"/>
    <n v="1103"/>
    <n v="-1102"/>
    <n v="1103"/>
    <n v="1153.7380000000001"/>
    <n v="1206.8099480000001"/>
    <n v="0"/>
    <n v="0"/>
    <n v="0"/>
    <n v="0"/>
    <n v="0"/>
    <n v="0"/>
    <n v="0"/>
    <n v="0"/>
    <n v="286.52999999999997"/>
    <n v="150.22"/>
    <n v="450.65"/>
    <n v="215.6"/>
    <n v="0"/>
    <n v="1103"/>
    <n v="2206"/>
    <n v="1103"/>
  </r>
  <r>
    <n v="19"/>
    <n v="20"/>
    <x v="1"/>
    <s v="18-Licencing"/>
    <x v="44"/>
    <x v="1"/>
    <x v="4"/>
    <x v="18"/>
    <s v="TZA"/>
    <s v="143"/>
    <s v="VEHICLE LICENCING &amp; TESTING"/>
    <s v="078"/>
    <s v="GENERAL EXPENSES - OTHER"/>
    <s v="1348"/>
    <x v="18"/>
    <s v="1430781348"/>
    <n v="204088"/>
    <n v="60000"/>
    <n v="204088"/>
    <n v="213476.04800000001"/>
    <n v="223295.94620800001"/>
    <n v="103.95"/>
    <n v="3425.81"/>
    <n v="0"/>
    <n v="0"/>
    <n v="0"/>
    <n v="0"/>
    <n v="0"/>
    <n v="33528.050000000003"/>
    <n v="22857.06"/>
    <n v="24690.19"/>
    <n v="13965.37"/>
    <n v="11510.82"/>
    <n v="6145.46"/>
    <n v="112696.95"/>
    <n v="225393.9"/>
    <n v="116122.76"/>
  </r>
  <r>
    <n v="19"/>
    <n v="20"/>
    <x v="1"/>
    <s v="18-Licencing"/>
    <x v="44"/>
    <x v="1"/>
    <x v="4"/>
    <x v="51"/>
    <s v="TZA"/>
    <s v="143"/>
    <s v="VEHICLE LICENCING &amp; TESTING"/>
    <s v="078"/>
    <s v="GENERAL EXPENSES - OTHER"/>
    <s v="1350"/>
    <x v="51"/>
    <s v="1430781350"/>
    <n v="4474"/>
    <n v="-5000"/>
    <n v="4474"/>
    <n v="4679.8040000000001"/>
    <n v="4895.0749839999999"/>
    <n v="0"/>
    <n v="0"/>
    <n v="0"/>
    <n v="0"/>
    <n v="0"/>
    <n v="0"/>
    <n v="0"/>
    <n v="371.51"/>
    <n v="-110.86"/>
    <n v="0"/>
    <n v="0"/>
    <n v="0"/>
    <n v="0"/>
    <n v="260.64999999999998"/>
    <n v="521.29999999999995"/>
    <n v="260.64999999999998"/>
  </r>
  <r>
    <n v="19"/>
    <n v="20"/>
    <x v="1"/>
    <s v="18-Licencing"/>
    <x v="44"/>
    <x v="1"/>
    <x v="4"/>
    <x v="237"/>
    <s v="TZA"/>
    <s v="143"/>
    <s v="VEHICLE LICENCING &amp; TESTING"/>
    <s v="078"/>
    <s v="GENERAL EXPENSES - OTHER"/>
    <s v="1351"/>
    <x v="230"/>
    <s v="1430781351"/>
    <n v="21682000"/>
    <n v="0"/>
    <n v="36000000"/>
    <n v="37656000"/>
    <n v="39388176"/>
    <n v="0"/>
    <n v="0"/>
    <n v="0"/>
    <n v="0"/>
    <n v="0"/>
    <n v="0"/>
    <n v="0"/>
    <n v="0"/>
    <n v="5678302.7800000003"/>
    <n v="3996258.3"/>
    <n v="3831834.69"/>
    <n v="5486135.3200000003"/>
    <n v="3643558.82"/>
    <n v="22636089.91"/>
    <n v="45272179.82"/>
    <n v="22636089.91"/>
  </r>
  <r>
    <n v="19"/>
    <n v="20"/>
    <x v="1"/>
    <s v="18-Licencing"/>
    <x v="44"/>
    <x v="1"/>
    <x v="4"/>
    <x v="230"/>
    <s v="TZA"/>
    <s v="143"/>
    <s v="VEHICLE LICENCING &amp; TESTING"/>
    <s v="078"/>
    <s v="GENERAL EXPENSES - OTHER"/>
    <s v="1357"/>
    <x v="223"/>
    <s v="1430781357"/>
    <n v="800"/>
    <n v="-97000"/>
    <n v="800"/>
    <n v="836.8"/>
    <n v="875.292799999999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1"/>
    <x v="4"/>
    <x v="54"/>
    <s v="TZA"/>
    <s v="143"/>
    <s v="VEHICLE LICENCING &amp; TESTING"/>
    <s v="078"/>
    <s v="GENERAL EXPENSES - OTHER"/>
    <s v="1363"/>
    <x v="54"/>
    <s v="1430781363"/>
    <n v="3333"/>
    <n v="-5000"/>
    <n v="3333"/>
    <n v="3486.3180000000002"/>
    <n v="3646.6886280000003"/>
    <n v="0"/>
    <n v="0"/>
    <n v="0"/>
    <n v="0"/>
    <n v="0"/>
    <n v="0"/>
    <n v="0"/>
    <n v="0"/>
    <n v="0"/>
    <n v="0"/>
    <n v="0"/>
    <n v="3333"/>
    <n v="0"/>
    <n v="3333"/>
    <n v="6666"/>
    <n v="3333"/>
  </r>
  <r>
    <n v="19"/>
    <n v="20"/>
    <x v="1"/>
    <s v="18-Licencing"/>
    <x v="44"/>
    <x v="1"/>
    <x v="4"/>
    <x v="19"/>
    <s v="TZA"/>
    <s v="143"/>
    <s v="VEHICLE LICENCING &amp; TESTING"/>
    <s v="078"/>
    <s v="GENERAL EXPENSES - OTHER"/>
    <s v="1364"/>
    <x v="19"/>
    <s v="1430781364"/>
    <n v="197166"/>
    <n v="116500"/>
    <n v="197166"/>
    <n v="206235.636"/>
    <n v="215722.47525600001"/>
    <n v="0"/>
    <n v="0"/>
    <n v="0"/>
    <n v="0"/>
    <n v="0"/>
    <n v="0"/>
    <n v="0"/>
    <n v="1379.2"/>
    <n v="23495.94"/>
    <n v="28697.22"/>
    <n v="23858.26"/>
    <n v="25166.18"/>
    <n v="24826.06"/>
    <n v="127422.85999999999"/>
    <n v="254845.71999999997"/>
    <n v="127422.86"/>
  </r>
  <r>
    <n v="19"/>
    <n v="20"/>
    <x v="1"/>
    <s v="18-Licencing"/>
    <x v="44"/>
    <x v="1"/>
    <x v="4"/>
    <x v="20"/>
    <s v="TZA"/>
    <s v="143"/>
    <s v="VEHICLE LICENCING &amp; TESTING"/>
    <s v="078"/>
    <s v="GENERAL EXPENSES - OTHER"/>
    <s v="1366"/>
    <x v="20"/>
    <s v="1430781366"/>
    <n v="11508"/>
    <n v="-65704"/>
    <n v="25704"/>
    <n v="26886.383999999998"/>
    <n v="28123.157663999998"/>
    <n v="0"/>
    <n v="0"/>
    <n v="0"/>
    <n v="0"/>
    <n v="0"/>
    <n v="0"/>
    <n v="0"/>
    <n v="2000"/>
    <n v="2560.3200000000002"/>
    <n v="2576.0300000000002"/>
    <n v="2554.66"/>
    <n v="2525.92"/>
    <n v="2532.69"/>
    <n v="14749.62"/>
    <n v="29499.24"/>
    <n v="14749.62"/>
  </r>
  <r>
    <n v="19"/>
    <n v="20"/>
    <x v="1"/>
    <s v="18-Licencing"/>
    <x v="44"/>
    <x v="2"/>
    <x v="6"/>
    <x v="22"/>
    <s v="TZA"/>
    <s v="143"/>
    <s v="VEHICLE LICENCING &amp; TESTING"/>
    <s v="087"/>
    <s v="INTERNAL CHARGES"/>
    <s v="1531"/>
    <x v="22"/>
    <s v="1430871531"/>
    <n v="977023"/>
    <n v="0"/>
    <n v="977023"/>
    <n v="1021966.058"/>
    <n v="1068976.49666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2"/>
    <x v="6"/>
    <x v="58"/>
    <s v="TZA"/>
    <s v="143"/>
    <s v="VEHICLE LICENCING &amp; TESTING"/>
    <s v="087"/>
    <s v="INTERNAL CHARGES"/>
    <s v="1532"/>
    <x v="58"/>
    <s v="1430871532"/>
    <n v="1057136"/>
    <n v="0"/>
    <n v="1057136"/>
    <n v="1105764.2560000001"/>
    <n v="1156629.411776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2"/>
    <x v="6"/>
    <x v="59"/>
    <s v="TZA"/>
    <s v="143"/>
    <s v="VEHICLE LICENCING &amp; TESTING"/>
    <s v="087"/>
    <s v="INTERNAL CHARGES"/>
    <s v="1533"/>
    <x v="59"/>
    <s v="1430871533"/>
    <n v="398658"/>
    <n v="0"/>
    <n v="398658"/>
    <n v="416996.26799999998"/>
    <n v="436178.096327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8-Licencing"/>
    <x v="44"/>
    <x v="2"/>
    <x v="6"/>
    <x v="65"/>
    <s v="TZA"/>
    <s v="143"/>
    <s v="VEHICLE LICENCING &amp; TESTING"/>
    <s v="087"/>
    <s v="INTERNAL CHARGES"/>
    <s v="1534"/>
    <x v="65"/>
    <s v="1430871534"/>
    <n v="43000"/>
    <n v="0"/>
    <n v="45000"/>
    <n v="47070"/>
    <n v="49235.22"/>
    <n v="0"/>
    <n v="0"/>
    <n v="0"/>
    <n v="0"/>
    <n v="0"/>
    <n v="0"/>
    <n v="0"/>
    <n v="0"/>
    <n v="10298.34"/>
    <n v="2495.7800000000002"/>
    <n v="4079.46"/>
    <n v="2944.92"/>
    <n v="1732.68"/>
    <n v="21551.18"/>
    <n v="43102.36"/>
    <n v="21551.18"/>
  </r>
  <r>
    <n v="19"/>
    <n v="20"/>
    <x v="1"/>
    <s v="18-Licencing"/>
    <x v="44"/>
    <x v="5"/>
    <x v="16"/>
    <x v="76"/>
    <s v="TZA"/>
    <s v="143"/>
    <s v="VEHICLE LICENCING &amp; TESTING"/>
    <s v="095"/>
    <s v="TRANSFERS FROM / (TO) RESERVES"/>
    <s v="2054"/>
    <x v="75"/>
    <s v="1430952054"/>
    <n v="-22734"/>
    <n v="0"/>
    <n v="-22734"/>
    <n v="-22734"/>
    <n v="-23779.763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0"/>
    <x v="34"/>
    <x v="198"/>
    <s v="TZA"/>
    <s v="144"/>
    <s v="TRAFFIC SERVICES"/>
    <s v="009"/>
    <s v="RENT OF FACILITIES AND EQUIPMENT"/>
    <s v="0140"/>
    <x v="194"/>
    <s v="1440090140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0"/>
    <x v="26"/>
    <x v="238"/>
    <s v="TZA"/>
    <s v="144"/>
    <s v="TRAFFIC SERVICES"/>
    <s v="016"/>
    <s v="FINES"/>
    <s v="0183"/>
    <x v="231"/>
    <s v="1440160183"/>
    <n v="-38000000"/>
    <n v="0"/>
    <n v="-38000000"/>
    <n v="-39748000"/>
    <n v="-41576408"/>
    <n v="0"/>
    <n v="0"/>
    <n v="0"/>
    <n v="0"/>
    <n v="0"/>
    <n v="0"/>
    <n v="0"/>
    <n v="0"/>
    <n v="0"/>
    <n v="-419030"/>
    <n v="-123740"/>
    <n v="-132600"/>
    <n v="-118800"/>
    <n v="-794170"/>
    <n v="-1588340"/>
    <n v="-794170"/>
  </r>
  <r>
    <n v="19"/>
    <n v="20"/>
    <x v="1"/>
    <s v="17-Public safety defence"/>
    <x v="45"/>
    <x v="1"/>
    <x v="2"/>
    <x v="2"/>
    <s v="TZA"/>
    <s v="144"/>
    <s v="TRAFFIC SERVICES"/>
    <s v="051"/>
    <s v="EMPLOYEE RELATED COSTS - WAGES &amp; SALARIES"/>
    <s v="1001"/>
    <x v="2"/>
    <s v="1440511001"/>
    <n v="8203213"/>
    <n v="0"/>
    <n v="8762311"/>
    <n v="9165377.3059999999"/>
    <n v="9586984.6620760001"/>
    <n v="0"/>
    <n v="0"/>
    <n v="0"/>
    <n v="0"/>
    <n v="0"/>
    <n v="0"/>
    <n v="0"/>
    <n v="738688.48"/>
    <n v="750900.75"/>
    <n v="686666.52"/>
    <n v="687644.91"/>
    <n v="686666.52"/>
    <n v="736523.34"/>
    <n v="4287090.5200000005"/>
    <n v="8574181.040000001"/>
    <n v="4287090.5199999996"/>
  </r>
  <r>
    <n v="19"/>
    <n v="20"/>
    <x v="1"/>
    <s v="17-Public safety defence"/>
    <x v="45"/>
    <x v="1"/>
    <x v="2"/>
    <x v="27"/>
    <s v="TZA"/>
    <s v="144"/>
    <s v="TRAFFIC SERVICES"/>
    <s v="051"/>
    <s v="EMPLOYEE RELATED COSTS - WAGES &amp; SALARIES"/>
    <s v="1002"/>
    <x v="27"/>
    <s v="1440511002"/>
    <n v="1149826"/>
    <n v="-1149826"/>
    <n v="951687"/>
    <n v="995464.60199999996"/>
    <n v="1041255.9736919999"/>
    <n v="0"/>
    <n v="0"/>
    <n v="0"/>
    <n v="0"/>
    <n v="0"/>
    <n v="0"/>
    <n v="0"/>
    <n v="254452.07"/>
    <n v="252281.71"/>
    <n v="206992.58"/>
    <n v="252526.31"/>
    <n v="203506.99"/>
    <n v="146137.46"/>
    <n v="1315897.1199999999"/>
    <n v="2631794.2399999998"/>
    <n v="1315897.1200000001"/>
  </r>
  <r>
    <n v="19"/>
    <n v="20"/>
    <x v="1"/>
    <s v="17-Public safety defence"/>
    <x v="45"/>
    <x v="1"/>
    <x v="2"/>
    <x v="3"/>
    <s v="TZA"/>
    <s v="144"/>
    <s v="TRAFFIC SERVICES"/>
    <s v="051"/>
    <s v="EMPLOYEE RELATED COSTS - WAGES &amp; SALARIES"/>
    <s v="1004"/>
    <x v="3"/>
    <s v="1440511004"/>
    <n v="683601"/>
    <n v="0"/>
    <n v="730181"/>
    <n v="763769.326"/>
    <n v="798902.71499600005"/>
    <n v="0"/>
    <n v="0"/>
    <n v="0"/>
    <n v="0"/>
    <n v="0"/>
    <n v="0"/>
    <n v="0"/>
    <n v="148173.95000000001"/>
    <n v="89864.320000000007"/>
    <n v="0"/>
    <n v="42981.51"/>
    <n v="31146.639999999999"/>
    <n v="31146.639999999999"/>
    <n v="343313.06000000006"/>
    <n v="686626.12000000011"/>
    <n v="343313.06"/>
  </r>
  <r>
    <n v="19"/>
    <n v="20"/>
    <x v="1"/>
    <s v="17-Public safety defence"/>
    <x v="45"/>
    <x v="1"/>
    <x v="2"/>
    <x v="28"/>
    <s v="TZA"/>
    <s v="144"/>
    <s v="TRAFFIC SERVICES"/>
    <s v="051"/>
    <s v="EMPLOYEE RELATED COSTS - WAGES &amp; SALARIES"/>
    <s v="1005"/>
    <x v="28"/>
    <s v="1440511005"/>
    <n v="264769"/>
    <n v="0"/>
    <n v="462511"/>
    <n v="483786.50599999999"/>
    <n v="506040.685276"/>
    <n v="0"/>
    <n v="0"/>
    <n v="0"/>
    <n v="0"/>
    <n v="0"/>
    <n v="0"/>
    <n v="0"/>
    <n v="25121.75"/>
    <n v="21036.2"/>
    <n v="23991.7"/>
    <n v="30511.15"/>
    <n v="22253.200000000001"/>
    <n v="23296.3"/>
    <n v="146210.29999999999"/>
    <n v="292420.59999999998"/>
    <n v="146210.29999999999"/>
  </r>
  <r>
    <n v="19"/>
    <n v="20"/>
    <x v="1"/>
    <s v="17-Public safety defence"/>
    <x v="45"/>
    <x v="1"/>
    <x v="2"/>
    <x v="4"/>
    <s v="TZA"/>
    <s v="144"/>
    <s v="TRAFFIC SERVICES"/>
    <s v="051"/>
    <s v="EMPLOYEE RELATED COSTS - WAGES &amp; SALARIES"/>
    <s v="1010"/>
    <x v="4"/>
    <s v="1440511010"/>
    <n v="415423"/>
    <n v="0"/>
    <n v="592427"/>
    <n v="619678.64199999999"/>
    <n v="648183.85953200003"/>
    <n v="0"/>
    <n v="0"/>
    <n v="0"/>
    <n v="0"/>
    <n v="0"/>
    <n v="0"/>
    <n v="0"/>
    <n v="88654.080000000002"/>
    <n v="23344.639999999999"/>
    <n v="35476.639999999999"/>
    <n v="0"/>
    <n v="26185.040000000001"/>
    <n v="124919.2"/>
    <n v="298579.59999999998"/>
    <n v="597159.19999999995"/>
    <n v="298579.59999999998"/>
  </r>
  <r>
    <n v="19"/>
    <n v="20"/>
    <x v="1"/>
    <s v="17-Public safety defence"/>
    <x v="45"/>
    <x v="1"/>
    <x v="2"/>
    <x v="5"/>
    <s v="TZA"/>
    <s v="144"/>
    <s v="TRAFFIC SERVICES"/>
    <s v="051"/>
    <s v="EMPLOYEE RELATED COSTS - WAGES &amp; SALARIES"/>
    <s v="1012"/>
    <x v="5"/>
    <s v="1440511012"/>
    <n v="30233"/>
    <n v="0"/>
    <n v="42611"/>
    <n v="44571.106"/>
    <n v="46621.376876000002"/>
    <n v="0"/>
    <n v="0"/>
    <n v="0"/>
    <n v="0"/>
    <n v="0"/>
    <n v="0"/>
    <n v="0"/>
    <n v="3315.54"/>
    <n v="3315.54"/>
    <n v="3315.54"/>
    <n v="3315.54"/>
    <n v="3315.54"/>
    <n v="3315.54"/>
    <n v="19893.240000000002"/>
    <n v="39786.480000000003"/>
    <n v="19893.240000000002"/>
  </r>
  <r>
    <n v="19"/>
    <n v="20"/>
    <x v="1"/>
    <s v="17-Public safety defence"/>
    <x v="45"/>
    <x v="1"/>
    <x v="2"/>
    <x v="6"/>
    <s v="TZA"/>
    <s v="144"/>
    <s v="TRAFFIC SERVICES"/>
    <s v="051"/>
    <s v="EMPLOYEE RELATED COSTS - WAGES &amp; SALARIES"/>
    <s v="1013"/>
    <x v="6"/>
    <s v="1440511013"/>
    <n v="2416705"/>
    <n v="0"/>
    <n v="2501359"/>
    <n v="2616421.514"/>
    <n v="2736776.9036440002"/>
    <n v="0"/>
    <n v="0"/>
    <n v="0"/>
    <n v="0"/>
    <n v="0"/>
    <n v="0"/>
    <n v="0"/>
    <n v="194084.75"/>
    <n v="194347.62"/>
    <n v="194610.44"/>
    <n v="194505.3"/>
    <n v="194207.43"/>
    <n v="194715.58"/>
    <n v="1166471.1200000001"/>
    <n v="2332942.2400000002"/>
    <n v="1166471.1200000001"/>
  </r>
  <r>
    <n v="19"/>
    <n v="20"/>
    <x v="1"/>
    <s v="17-Public safety defence"/>
    <x v="45"/>
    <x v="1"/>
    <x v="3"/>
    <x v="7"/>
    <s v="TZA"/>
    <s v="144"/>
    <s v="TRAFFIC SERVICES"/>
    <s v="053"/>
    <s v="EMPLOYEE RELATED COSTS - SOCIAL CONTRIBUTIONS"/>
    <s v="1021"/>
    <x v="7"/>
    <s v="1440531021"/>
    <n v="760787"/>
    <n v="0"/>
    <n v="821002"/>
    <n v="858768.09199999995"/>
    <n v="898271.4242319999"/>
    <n v="0"/>
    <n v="0"/>
    <n v="0"/>
    <n v="0"/>
    <n v="0"/>
    <n v="0"/>
    <n v="0"/>
    <n v="59094.65"/>
    <n v="59949.94"/>
    <n v="59949.94"/>
    <n v="58811.94"/>
    <n v="59949.94"/>
    <n v="59949.94"/>
    <n v="357706.35000000003"/>
    <n v="715412.70000000007"/>
    <n v="357706.35"/>
  </r>
  <r>
    <n v="19"/>
    <n v="20"/>
    <x v="1"/>
    <s v="17-Public safety defence"/>
    <x v="45"/>
    <x v="1"/>
    <x v="3"/>
    <x v="8"/>
    <s v="TZA"/>
    <s v="144"/>
    <s v="TRAFFIC SERVICES"/>
    <s v="053"/>
    <s v="EMPLOYEE RELATED COSTS - SOCIAL CONTRIBUTIONS"/>
    <s v="1022"/>
    <x v="8"/>
    <s v="1440531022"/>
    <n v="1444478"/>
    <n v="0"/>
    <n v="1543092"/>
    <n v="1614074.2320000001"/>
    <n v="1688321.6466720002"/>
    <n v="0"/>
    <n v="0"/>
    <n v="0"/>
    <n v="0"/>
    <n v="0"/>
    <n v="0"/>
    <n v="0"/>
    <n v="119698.75"/>
    <n v="119698.75"/>
    <n v="120066.31"/>
    <n v="120066.31"/>
    <n v="120066.31"/>
    <n v="120066.31"/>
    <n v="719662.74"/>
    <n v="1439325.48"/>
    <n v="719662.74"/>
  </r>
  <r>
    <n v="19"/>
    <n v="20"/>
    <x v="1"/>
    <s v="17-Public safety defence"/>
    <x v="45"/>
    <x v="1"/>
    <x v="3"/>
    <x v="9"/>
    <s v="TZA"/>
    <s v="144"/>
    <s v="TRAFFIC SERVICES"/>
    <s v="053"/>
    <s v="EMPLOYEE RELATED COSTS - SOCIAL CONTRIBUTIONS"/>
    <s v="1023"/>
    <x v="9"/>
    <s v="1440531023"/>
    <n v="36316"/>
    <n v="0"/>
    <n v="36316"/>
    <n v="37986.536"/>
    <n v="39733.916656000001"/>
    <n v="0"/>
    <n v="0"/>
    <n v="0"/>
    <n v="0"/>
    <n v="0"/>
    <n v="0"/>
    <n v="0"/>
    <n v="2825.68"/>
    <n v="2825.68"/>
    <n v="2825.68"/>
    <n v="2825.68"/>
    <n v="2825.68"/>
    <n v="2825.68"/>
    <n v="16954.079999999998"/>
    <n v="33908.159999999996"/>
    <n v="16954.080000000002"/>
  </r>
  <r>
    <n v="19"/>
    <n v="20"/>
    <x v="1"/>
    <s v="17-Public safety defence"/>
    <x v="45"/>
    <x v="1"/>
    <x v="3"/>
    <x v="10"/>
    <s v="TZA"/>
    <s v="144"/>
    <s v="TRAFFIC SERVICES"/>
    <s v="053"/>
    <s v="EMPLOYEE RELATED COSTS - SOCIAL CONTRIBUTIONS"/>
    <s v="1024"/>
    <x v="10"/>
    <s v="1440531024"/>
    <n v="135819"/>
    <n v="0"/>
    <n v="145162"/>
    <n v="151839.45199999999"/>
    <n v="158824.066792"/>
    <n v="0"/>
    <n v="0"/>
    <n v="0"/>
    <n v="0"/>
    <n v="0"/>
    <n v="0"/>
    <n v="0"/>
    <n v="11254.85"/>
    <n v="11254.85"/>
    <n v="11294.92"/>
    <n v="11294.92"/>
    <n v="11294.92"/>
    <n v="11294.92"/>
    <n v="67689.38"/>
    <n v="135378.76"/>
    <n v="67689.38"/>
  </r>
  <r>
    <n v="19"/>
    <n v="20"/>
    <x v="1"/>
    <s v="17-Public safety defence"/>
    <x v="45"/>
    <x v="1"/>
    <x v="4"/>
    <x v="11"/>
    <s v="TZA"/>
    <s v="144"/>
    <s v="TRAFFIC SERVICES"/>
    <s v="053"/>
    <s v="EMPLOYEE RELATED COSTS - SOCIAL CONTRIBUTIONS"/>
    <s v="1027"/>
    <x v="11"/>
    <s v="1440531027"/>
    <n v="131950"/>
    <n v="0"/>
    <n v="132721"/>
    <n v="138826.166"/>
    <n v="145212.169636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2"/>
    <s v="TZA"/>
    <s v="144"/>
    <s v="TRAFFIC SERVICES"/>
    <s v="053"/>
    <s v="EMPLOYEE RELATED COSTS - SOCIAL CONTRIBUTIONS"/>
    <s v="1028"/>
    <x v="12"/>
    <s v="1440531028"/>
    <n v="142610"/>
    <n v="0"/>
    <n v="150797"/>
    <n v="157733.66200000001"/>
    <n v="164989.41045200001"/>
    <n v="0"/>
    <n v="0"/>
    <n v="0"/>
    <n v="0"/>
    <n v="0"/>
    <n v="0"/>
    <n v="0"/>
    <n v="14372.55"/>
    <n v="13226.78"/>
    <n v="11378.68"/>
    <n v="12001.8"/>
    <n v="11519.14"/>
    <n v="12933.86"/>
    <n v="75432.81"/>
    <n v="150865.62"/>
    <n v="75432.81"/>
  </r>
  <r>
    <n v="19"/>
    <n v="20"/>
    <x v="1"/>
    <s v="17-Public safety defence"/>
    <x v="45"/>
    <x v="1"/>
    <x v="3"/>
    <x v="13"/>
    <s v="TZA"/>
    <s v="144"/>
    <s v="TRAFFIC SERVICES"/>
    <s v="053"/>
    <s v="EMPLOYEE RELATED COSTS - SOCIAL CONTRIBUTIONS"/>
    <s v="1029"/>
    <x v="13"/>
    <s v="1440531029"/>
    <n v="2137"/>
    <n v="0"/>
    <n v="2276"/>
    <n v="2380.6959999999999"/>
    <n v="2490.208016"/>
    <n v="0"/>
    <n v="0"/>
    <n v="0"/>
    <n v="0"/>
    <n v="0"/>
    <n v="0"/>
    <n v="0"/>
    <n v="177.08"/>
    <n v="177.08"/>
    <n v="177.08"/>
    <n v="177.08"/>
    <n v="177.08"/>
    <n v="177.08"/>
    <n v="1062.48"/>
    <n v="2124.96"/>
    <n v="1062.48"/>
  </r>
  <r>
    <n v="19"/>
    <n v="20"/>
    <x v="1"/>
    <s v="17-Public safety defence"/>
    <x v="45"/>
    <x v="1"/>
    <x v="11"/>
    <x v="30"/>
    <s v="TZA"/>
    <s v="144"/>
    <s v="TRAFFIC SERVICES"/>
    <s v="060"/>
    <s v="BAD DEBTS"/>
    <s v="1071"/>
    <x v="30"/>
    <s v="1440601071"/>
    <n v="27547440"/>
    <n v="-7452560"/>
    <n v="30345391"/>
    <n v="31741278.986000001"/>
    <n v="33201377.819356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15"/>
    <x v="72"/>
    <s v="TZA"/>
    <s v="144"/>
    <s v="TRAFFIC SERVICES"/>
    <s v="064"/>
    <s v="DEPRECIATION"/>
    <s v="1091"/>
    <x v="71"/>
    <s v="1440641091"/>
    <n v="1618460"/>
    <n v="-51212"/>
    <n v="1669672"/>
    <n v="1669672"/>
    <n v="1746476.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5"/>
    <x v="31"/>
    <s v="TZA"/>
    <s v="144"/>
    <s v="TRAFFIC SERVICES"/>
    <s v="066"/>
    <s v="REPAIRS AND MAINTENANCE"/>
    <s v="1101"/>
    <x v="31"/>
    <s v="1440661101"/>
    <n v="270"/>
    <n v="0"/>
    <n v="270"/>
    <n v="282.42"/>
    <n v="295.41131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5"/>
    <x v="32"/>
    <s v="TZA"/>
    <s v="144"/>
    <s v="TRAFFIC SERVICES"/>
    <s v="066"/>
    <s v="REPAIRS AND MAINTENANCE"/>
    <s v="1111"/>
    <x v="32"/>
    <s v="1440661111"/>
    <n v="33500"/>
    <n v="30000"/>
    <n v="33500"/>
    <n v="35041"/>
    <n v="36652.885999999999"/>
    <n v="0"/>
    <n v="0"/>
    <n v="0"/>
    <n v="0"/>
    <n v="0"/>
    <n v="0"/>
    <n v="0"/>
    <n v="0"/>
    <n v="0"/>
    <n v="0"/>
    <n v="22676.9"/>
    <n v="0"/>
    <n v="0"/>
    <n v="22676.9"/>
    <n v="45353.8"/>
    <n v="22676.9"/>
  </r>
  <r>
    <n v="19"/>
    <n v="20"/>
    <x v="1"/>
    <s v="17-Public safety defence"/>
    <x v="45"/>
    <x v="1"/>
    <x v="5"/>
    <x v="239"/>
    <s v="TZA"/>
    <s v="144"/>
    <s v="TRAFFIC SERVICES"/>
    <s v="066"/>
    <s v="REPAIRS AND MAINTENANCE"/>
    <s v="1150"/>
    <x v="232"/>
    <s v="1440661150"/>
    <n v="849"/>
    <n v="0"/>
    <n v="849"/>
    <n v="888.05399999999997"/>
    <n v="928.9044840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5"/>
    <x v="240"/>
    <s v="TZA"/>
    <s v="144"/>
    <s v="TRAFFIC SERVICES"/>
    <s v="066"/>
    <s v="REPAIRS AND MAINTENANCE"/>
    <s v="1154"/>
    <x v="233"/>
    <s v="1440661154"/>
    <n v="93000"/>
    <n v="-30000"/>
    <n v="93000"/>
    <n v="97278"/>
    <n v="101752.78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12"/>
    <x v="241"/>
    <s v="TZA"/>
    <s v="144"/>
    <s v="TRAFFIC SERVICES"/>
    <s v="074"/>
    <s v="CONTRACTED SERVICES"/>
    <s v="1277"/>
    <x v="234"/>
    <s v="1440741277"/>
    <n v="1419609"/>
    <n v="0"/>
    <n v="1419609"/>
    <n v="1484911.014"/>
    <n v="1553216.920643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33"/>
    <s v="TZA"/>
    <s v="144"/>
    <s v="TRAFFIC SERVICES"/>
    <s v="078"/>
    <s v="GENERAL EXPENSES - OTHER"/>
    <s v="1306"/>
    <x v="130"/>
    <s v="1440781306"/>
    <n v="0"/>
    <n v="0"/>
    <n v="0"/>
    <n v="0"/>
    <n v="0"/>
    <n v="0"/>
    <n v="0"/>
    <n v="0"/>
    <n v="0"/>
    <n v="0"/>
    <n v="0"/>
    <n v="0"/>
    <n v="2183.39"/>
    <n v="2042.48"/>
    <n v="1289"/>
    <n v="1930.09"/>
    <n v="1948.3"/>
    <n v="2580.48"/>
    <n v="11973.74"/>
    <n v="23947.48"/>
    <n v="11973.74"/>
  </r>
  <r>
    <n v="19"/>
    <n v="20"/>
    <x v="1"/>
    <s v="17-Public safety defence"/>
    <x v="45"/>
    <x v="1"/>
    <x v="4"/>
    <x v="44"/>
    <s v="TZA"/>
    <s v="144"/>
    <s v="TRAFFIC SERVICES"/>
    <s v="078"/>
    <s v="GENERAL EXPENSES - OTHER"/>
    <s v="1308"/>
    <x v="44"/>
    <s v="1440781308"/>
    <n v="0"/>
    <n v="-43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5"/>
    <x v="45"/>
    <s v="TZA"/>
    <s v="144"/>
    <s v="TRAFFIC SERVICES"/>
    <s v="078"/>
    <s v="GENERAL EXPENSES - OTHER"/>
    <s v="1311"/>
    <x v="45"/>
    <s v="1440781311"/>
    <n v="4241"/>
    <n v="0"/>
    <n v="4241"/>
    <n v="4436.0860000000002"/>
    <n v="4640.145956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00"/>
    <s v="TZA"/>
    <s v="144"/>
    <s v="TRAFFIC SERVICES"/>
    <s v="078"/>
    <s v="GENERAL EXPENSES - OTHER"/>
    <s v="1315"/>
    <x v="98"/>
    <s v="1440781315"/>
    <n v="250"/>
    <n v="0"/>
    <n v="250"/>
    <n v="261.5"/>
    <n v="273.52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46"/>
    <s v="TZA"/>
    <s v="144"/>
    <s v="TRAFFIC SERVICES"/>
    <s v="078"/>
    <s v="GENERAL EXPENSES - OTHER"/>
    <s v="1321"/>
    <x v="46"/>
    <s v="1440781321"/>
    <n v="1000"/>
    <n v="0"/>
    <n v="1000"/>
    <n v="1000"/>
    <n v="1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4"/>
    <s v="TZA"/>
    <s v="144"/>
    <s v="TRAFFIC SERVICES"/>
    <s v="078"/>
    <s v="GENERAL EXPENSES - OTHER"/>
    <s v="1322"/>
    <x v="14"/>
    <s v="1440781322"/>
    <n v="11084"/>
    <n v="-51500"/>
    <n v="11084"/>
    <n v="11593.864"/>
    <n v="12127.181744"/>
    <n v="0"/>
    <n v="0"/>
    <n v="0"/>
    <n v="0"/>
    <n v="0"/>
    <n v="0"/>
    <n v="0"/>
    <n v="0"/>
    <n v="0"/>
    <n v="0"/>
    <n v="8400"/>
    <n v="0"/>
    <n v="0"/>
    <n v="8400"/>
    <n v="16800"/>
    <n v="8400"/>
  </r>
  <r>
    <n v="19"/>
    <n v="20"/>
    <x v="1"/>
    <s v="17-Public safety defence"/>
    <x v="45"/>
    <x v="1"/>
    <x v="4"/>
    <x v="48"/>
    <s v="TZA"/>
    <s v="144"/>
    <s v="TRAFFIC SERVICES"/>
    <s v="078"/>
    <s v="GENERAL EXPENSES - OTHER"/>
    <s v="1327"/>
    <x v="48"/>
    <s v="1440781327"/>
    <n v="41575"/>
    <n v="0"/>
    <n v="41575"/>
    <n v="43487.45"/>
    <n v="45487.872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49"/>
    <s v="TZA"/>
    <s v="144"/>
    <s v="TRAFFIC SERVICES"/>
    <s v="078"/>
    <s v="GENERAL EXPENSES - OTHER"/>
    <s v="1336"/>
    <x v="49"/>
    <s v="1440781336"/>
    <n v="3195"/>
    <n v="0"/>
    <n v="3195"/>
    <n v="3341.97"/>
    <n v="3495.70061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5"/>
    <s v="TZA"/>
    <s v="144"/>
    <s v="TRAFFIC SERVICES"/>
    <s v="078"/>
    <s v="GENERAL EXPENSES - OTHER"/>
    <s v="1341"/>
    <x v="15"/>
    <s v="1440781341"/>
    <n v="169167"/>
    <n v="0"/>
    <n v="170155"/>
    <n v="177982.13"/>
    <n v="186169.30798000001"/>
    <n v="0"/>
    <n v="0"/>
    <n v="0"/>
    <n v="0"/>
    <n v="0"/>
    <n v="0"/>
    <n v="0"/>
    <n v="145002.76999999999"/>
    <n v="0"/>
    <n v="0"/>
    <n v="0"/>
    <n v="0"/>
    <n v="0"/>
    <n v="145002.76999999999"/>
    <n v="290005.53999999998"/>
    <n v="145002.76999999999"/>
  </r>
  <r>
    <n v="19"/>
    <n v="20"/>
    <x v="1"/>
    <s v="17-Public safety defence"/>
    <x v="45"/>
    <x v="1"/>
    <x v="5"/>
    <x v="16"/>
    <s v="TZA"/>
    <s v="144"/>
    <s v="TRAFFIC SERVICES"/>
    <s v="078"/>
    <s v="GENERAL EXPENSES - OTHER"/>
    <s v="1344"/>
    <x v="16"/>
    <s v="1440781344"/>
    <n v="14537"/>
    <n v="-5000"/>
    <n v="14537"/>
    <n v="15205.701999999999"/>
    <n v="15905.164291999999"/>
    <n v="121.22"/>
    <n v="0"/>
    <n v="0"/>
    <n v="0"/>
    <n v="0"/>
    <n v="0"/>
    <n v="0"/>
    <n v="715.59"/>
    <n v="0"/>
    <n v="0"/>
    <n v="0"/>
    <n v="0"/>
    <n v="1398.43"/>
    <n v="2114.02"/>
    <n v="4228.04"/>
    <n v="2114.02"/>
  </r>
  <r>
    <n v="19"/>
    <n v="20"/>
    <x v="1"/>
    <s v="17-Public safety defence"/>
    <x v="45"/>
    <x v="1"/>
    <x v="4"/>
    <x v="17"/>
    <s v="TZA"/>
    <s v="144"/>
    <s v="TRAFFIC SERVICES"/>
    <s v="078"/>
    <s v="GENERAL EXPENSES - OTHER"/>
    <s v="1347"/>
    <x v="17"/>
    <s v="1440781347"/>
    <n v="1454"/>
    <n v="-1454"/>
    <n v="1454"/>
    <n v="1520.884"/>
    <n v="1590.844664"/>
    <n v="0"/>
    <n v="0"/>
    <n v="0"/>
    <n v="0"/>
    <n v="0"/>
    <n v="0"/>
    <n v="0"/>
    <n v="0"/>
    <n v="0"/>
    <n v="0"/>
    <n v="0"/>
    <n v="535.49"/>
    <n v="450.65"/>
    <n v="986.14"/>
    <n v="1972.28"/>
    <n v="986.14"/>
  </r>
  <r>
    <n v="19"/>
    <n v="20"/>
    <x v="1"/>
    <s v="17-Public safety defence"/>
    <x v="45"/>
    <x v="1"/>
    <x v="4"/>
    <x v="18"/>
    <s v="TZA"/>
    <s v="144"/>
    <s v="TRAFFIC SERVICES"/>
    <s v="078"/>
    <s v="GENERAL EXPENSES - OTHER"/>
    <s v="1348"/>
    <x v="18"/>
    <s v="1440781348"/>
    <n v="20782"/>
    <n v="-10000"/>
    <n v="20782"/>
    <n v="21737.972000000002"/>
    <n v="22737.918712000002"/>
    <n v="0"/>
    <n v="0"/>
    <n v="0"/>
    <n v="0"/>
    <n v="0"/>
    <n v="0"/>
    <n v="0"/>
    <n v="140.63"/>
    <n v="2116.41"/>
    <n v="7.68"/>
    <n v="1757.98"/>
    <n v="8832.57"/>
    <n v="508.12"/>
    <n v="13363.390000000001"/>
    <n v="26726.780000000002"/>
    <n v="13363.39"/>
  </r>
  <r>
    <n v="19"/>
    <n v="20"/>
    <x v="1"/>
    <s v="17-Public safety defence"/>
    <x v="45"/>
    <x v="1"/>
    <x v="4"/>
    <x v="51"/>
    <s v="TZA"/>
    <s v="144"/>
    <s v="TRAFFIC SERVICES"/>
    <s v="078"/>
    <s v="GENERAL EXPENSES - OTHER"/>
    <s v="1350"/>
    <x v="51"/>
    <s v="1440781350"/>
    <n v="215000"/>
    <n v="-15000"/>
    <n v="215000"/>
    <n v="224890"/>
    <n v="235234.9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75"/>
    <s v="TZA"/>
    <s v="144"/>
    <s v="TRAFFIC SERVICES"/>
    <s v="078"/>
    <s v="GENERAL EXPENSES - OTHER"/>
    <s v="1354"/>
    <x v="74"/>
    <s v="1440781354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230"/>
    <s v="TZA"/>
    <s v="144"/>
    <s v="TRAFFIC SERVICES"/>
    <s v="078"/>
    <s v="GENERAL EXPENSES - OTHER"/>
    <s v="1357"/>
    <x v="223"/>
    <s v="1440781357"/>
    <n v="792"/>
    <n v="0"/>
    <n v="792"/>
    <n v="828.43200000000002"/>
    <n v="866.53987200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148"/>
    <s v="TZA"/>
    <s v="144"/>
    <s v="TRAFFIC SERVICES"/>
    <s v="078"/>
    <s v="GENERAL EXPENSES - OTHER"/>
    <s v="1358"/>
    <x v="145"/>
    <s v="1440781358"/>
    <n v="563"/>
    <n v="0"/>
    <n v="563"/>
    <n v="588.89800000000002"/>
    <n v="615.9873079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53"/>
    <s v="TZA"/>
    <s v="144"/>
    <s v="TRAFFIC SERVICES"/>
    <s v="078"/>
    <s v="GENERAL EXPENSES - OTHER"/>
    <s v="1362"/>
    <x v="53"/>
    <s v="1440781362"/>
    <n v="871"/>
    <n v="0"/>
    <n v="871"/>
    <n v="911.06600000000003"/>
    <n v="952.97503600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1"/>
    <x v="4"/>
    <x v="54"/>
    <s v="TZA"/>
    <s v="144"/>
    <s v="TRAFFIC SERVICES"/>
    <s v="078"/>
    <s v="GENERAL EXPENSES - OTHER"/>
    <s v="1363"/>
    <x v="54"/>
    <s v="1440781363"/>
    <n v="1232"/>
    <n v="0"/>
    <n v="1232"/>
    <n v="1288.672"/>
    <n v="1347.950912"/>
    <n v="0"/>
    <n v="0"/>
    <n v="0"/>
    <n v="0"/>
    <n v="0"/>
    <n v="0"/>
    <n v="0"/>
    <n v="0"/>
    <n v="0"/>
    <n v="0"/>
    <n v="0"/>
    <n v="1232"/>
    <n v="0"/>
    <n v="1232"/>
    <n v="2464"/>
    <n v="1232"/>
  </r>
  <r>
    <n v="19"/>
    <n v="20"/>
    <x v="1"/>
    <s v="17-Public safety defence"/>
    <x v="45"/>
    <x v="1"/>
    <x v="4"/>
    <x v="19"/>
    <s v="TZA"/>
    <s v="144"/>
    <s v="TRAFFIC SERVICES"/>
    <s v="078"/>
    <s v="GENERAL EXPENSES - OTHER"/>
    <s v="1364"/>
    <x v="19"/>
    <s v="1440781364"/>
    <n v="15000"/>
    <n v="-25000"/>
    <n v="15000"/>
    <n v="15690"/>
    <n v="16411.740000000002"/>
    <n v="0"/>
    <n v="0"/>
    <n v="0"/>
    <n v="0"/>
    <n v="0"/>
    <n v="0"/>
    <n v="0"/>
    <n v="1730.8"/>
    <n v="0"/>
    <n v="1327.44"/>
    <n v="5035.2"/>
    <n v="0"/>
    <n v="0"/>
    <n v="8093.44"/>
    <n v="16186.88"/>
    <n v="8093.44"/>
  </r>
  <r>
    <n v="19"/>
    <n v="20"/>
    <x v="1"/>
    <s v="17-Public safety defence"/>
    <x v="45"/>
    <x v="1"/>
    <x v="4"/>
    <x v="20"/>
    <s v="TZA"/>
    <s v="144"/>
    <s v="TRAFFIC SERVICES"/>
    <s v="078"/>
    <s v="GENERAL EXPENSES - OTHER"/>
    <s v="1366"/>
    <x v="20"/>
    <s v="1440781366"/>
    <n v="33427"/>
    <n v="-191985"/>
    <n v="91249"/>
    <n v="95446.453999999998"/>
    <n v="99836.990883999999"/>
    <n v="0"/>
    <n v="0"/>
    <n v="0"/>
    <n v="0"/>
    <n v="0"/>
    <n v="0"/>
    <n v="0"/>
    <n v="6300"/>
    <n v="8605.84"/>
    <n v="8670.4500000000007"/>
    <n v="8582.52"/>
    <n v="8464.26"/>
    <n v="8835.61"/>
    <n v="49458.68"/>
    <n v="98917.36"/>
    <n v="49458.68"/>
  </r>
  <r>
    <n v="19"/>
    <n v="20"/>
    <x v="1"/>
    <s v="17-Public safety defence"/>
    <x v="45"/>
    <x v="2"/>
    <x v="6"/>
    <x v="22"/>
    <s v="TZA"/>
    <s v="144"/>
    <s v="TRAFFIC SERVICES"/>
    <s v="087"/>
    <s v="INTERNAL CHARGES"/>
    <s v="1531"/>
    <x v="22"/>
    <s v="1440871531"/>
    <n v="643234"/>
    <n v="0"/>
    <n v="643234"/>
    <n v="672822.76399999997"/>
    <n v="703772.611143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2"/>
    <x v="6"/>
    <x v="58"/>
    <s v="TZA"/>
    <s v="144"/>
    <s v="TRAFFIC SERVICES"/>
    <s v="087"/>
    <s v="INTERNAL CHARGES"/>
    <s v="1532"/>
    <x v="58"/>
    <s v="1440871532"/>
    <n v="1123207"/>
    <n v="0"/>
    <n v="1123207"/>
    <n v="1174874.5219999999"/>
    <n v="1228918.750011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2"/>
    <x v="6"/>
    <x v="59"/>
    <s v="TZA"/>
    <s v="144"/>
    <s v="TRAFFIC SERVICES"/>
    <s v="087"/>
    <s v="INTERNAL CHARGES"/>
    <s v="1533"/>
    <x v="59"/>
    <s v="1440871533"/>
    <n v="398658"/>
    <n v="0"/>
    <n v="398658"/>
    <n v="416996.26799999998"/>
    <n v="436178.096327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2"/>
    <x v="6"/>
    <x v="65"/>
    <s v="TZA"/>
    <s v="144"/>
    <s v="TRAFFIC SERVICES"/>
    <s v="087"/>
    <s v="INTERNAL CHARGES"/>
    <s v="1534"/>
    <x v="65"/>
    <s v="1440871534"/>
    <n v="1500"/>
    <n v="0"/>
    <n v="2000"/>
    <n v="2092"/>
    <n v="2188.23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2"/>
    <x v="6"/>
    <x v="204"/>
    <s v="TZA"/>
    <s v="144"/>
    <s v="TRAFFIC SERVICES"/>
    <s v="087"/>
    <s v="INTERNAL CHARGES"/>
    <s v="1536"/>
    <x v="70"/>
    <s v="1440871536"/>
    <n v="7000"/>
    <n v="0"/>
    <n v="7000"/>
    <n v="7322"/>
    <n v="7658.81199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2"/>
    <x v="6"/>
    <x v="71"/>
    <s v="TZA"/>
    <s v="144"/>
    <s v="TRAFFIC SERVICES"/>
    <s v="087"/>
    <s v="INTERNAL CHARGES"/>
    <s v="1537"/>
    <x v="26"/>
    <s v="1440871537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1"/>
    <s v="17-Public safety defence"/>
    <x v="45"/>
    <x v="5"/>
    <x v="16"/>
    <x v="76"/>
    <s v="TZA"/>
    <s v="144"/>
    <s v="TRAFFIC SERVICES"/>
    <s v="095"/>
    <s v="TRANSFERS FROM / (TO) RESERVES"/>
    <s v="2054"/>
    <x v="75"/>
    <s v="1440952054"/>
    <n v="-1075688"/>
    <n v="0"/>
    <n v="-1075688"/>
    <n v="-1075688"/>
    <n v="-1127321.02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2"/>
    <x v="9"/>
    <x v="82"/>
    <s v="TZA"/>
    <s v="153"/>
    <s v="DISASTER MANAGEMENT"/>
    <s v="043"/>
    <s v="INTERNAL RECOVERIES"/>
    <s v="0331"/>
    <x v="22"/>
    <s v="1530430331"/>
    <n v="-2447738"/>
    <n v="0"/>
    <n v="-2447738"/>
    <n v="-2560333.9479999999"/>
    <n v="-2678109.309607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2"/>
    <x v="2"/>
    <s v="TZA"/>
    <s v="153"/>
    <s v="DISASTER MANAGEMENT"/>
    <s v="051"/>
    <s v="EMPLOYEE RELATED COSTS - WAGES &amp; SALARIES"/>
    <s v="1001"/>
    <x v="2"/>
    <s v="1530511001"/>
    <n v="935397"/>
    <n v="0"/>
    <n v="996351"/>
    <n v="1042183.1459999999"/>
    <n v="1090123.5707159999"/>
    <n v="0"/>
    <n v="0"/>
    <n v="0"/>
    <n v="0"/>
    <n v="0"/>
    <n v="0"/>
    <n v="0"/>
    <n v="77513.070000000007"/>
    <n v="77513.070000000007"/>
    <n v="77513.070000000007"/>
    <n v="77513.070000000007"/>
    <n v="123641.77"/>
    <n v="77513.070000000007"/>
    <n v="511207.12000000005"/>
    <n v="1022414.2400000001"/>
    <n v="511207.12"/>
  </r>
  <r>
    <n v="19"/>
    <n v="20"/>
    <x v="3"/>
    <s v="14-Disaster"/>
    <x v="46"/>
    <x v="1"/>
    <x v="2"/>
    <x v="3"/>
    <s v="TZA"/>
    <s v="153"/>
    <s v="DISASTER MANAGEMENT"/>
    <s v="051"/>
    <s v="EMPLOYEE RELATED COSTS - WAGES &amp; SALARIES"/>
    <s v="1004"/>
    <x v="3"/>
    <s v="1530511004"/>
    <n v="77950"/>
    <n v="0"/>
    <n v="83016"/>
    <n v="86834.736000000004"/>
    <n v="90829.13385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4"/>
    <s v="06-Human resource"/>
    <x v="29"/>
    <x v="1"/>
    <x v="2"/>
    <x v="28"/>
    <s v="TZA"/>
    <s v="053"/>
    <s v="HUMAN RESOURCES"/>
    <s v="051"/>
    <s v="EMPLOYEE RELATED COSTS - WAGES &amp; SALARIES"/>
    <s v="1005"/>
    <x v="28"/>
    <s v="0530511005"/>
    <m/>
    <m/>
    <n v="5117"/>
    <n v="5352.3819999999996"/>
    <n v="5598.5915719999994"/>
    <m/>
    <m/>
    <m/>
    <m/>
    <m/>
    <m/>
    <m/>
    <m/>
    <m/>
    <m/>
    <m/>
    <m/>
    <m/>
    <m/>
    <n v="0"/>
    <m/>
  </r>
  <r>
    <n v="19"/>
    <n v="20"/>
    <x v="3"/>
    <s v="14-Disaster"/>
    <x v="46"/>
    <x v="1"/>
    <x v="2"/>
    <x v="28"/>
    <s v="TZA"/>
    <s v="153"/>
    <s v="DISASTER MANAGEMENT"/>
    <s v="051"/>
    <s v="EMPLOYEE RELATED COSTS - WAGES &amp; SALARIES"/>
    <s v="1005"/>
    <x v="28"/>
    <s v="1530511005"/>
    <n v="103897"/>
    <n v="0"/>
    <n v="103897"/>
    <n v="108676.262"/>
    <n v="113675.370052"/>
    <n v="0"/>
    <n v="0"/>
    <n v="0"/>
    <n v="0"/>
    <n v="0"/>
    <n v="0"/>
    <n v="0"/>
    <n v="7562.6"/>
    <n v="6084.85"/>
    <n v="5911"/>
    <n v="7562.6"/>
    <n v="5911"/>
    <n v="5911"/>
    <n v="38943.050000000003"/>
    <n v="77886.100000000006"/>
    <n v="38943.050000000003"/>
  </r>
  <r>
    <n v="19"/>
    <n v="20"/>
    <x v="3"/>
    <s v="14-Disaster"/>
    <x v="46"/>
    <x v="1"/>
    <x v="2"/>
    <x v="4"/>
    <s v="TZA"/>
    <s v="153"/>
    <s v="DISASTER MANAGEMENT"/>
    <s v="051"/>
    <s v="EMPLOYEE RELATED COSTS - WAGES &amp; SALARIES"/>
    <s v="1010"/>
    <x v="4"/>
    <s v="1530511010"/>
    <n v="62378"/>
    <n v="0"/>
    <n v="49981"/>
    <n v="52280.125999999997"/>
    <n v="54685.011795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2"/>
    <x v="5"/>
    <s v="TZA"/>
    <s v="153"/>
    <s v="DISASTER MANAGEMENT"/>
    <s v="051"/>
    <s v="EMPLOYEE RELATED COSTS - WAGES &amp; SALARIES"/>
    <s v="1012"/>
    <x v="5"/>
    <s v="1530511012"/>
    <n v="224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2"/>
    <x v="6"/>
    <s v="TZA"/>
    <s v="153"/>
    <s v="DISASTER MANAGEMENT"/>
    <s v="051"/>
    <s v="EMPLOYEE RELATED COSTS - WAGES &amp; SALARIES"/>
    <s v="1013"/>
    <x v="6"/>
    <s v="1530511013"/>
    <n v="156614"/>
    <n v="0"/>
    <n v="160591"/>
    <n v="167978.18599999999"/>
    <n v="175705.18255599999"/>
    <n v="0"/>
    <n v="0"/>
    <n v="0"/>
    <n v="0"/>
    <n v="0"/>
    <n v="0"/>
    <n v="0"/>
    <n v="12460.5"/>
    <n v="12477.38"/>
    <n v="12494.25"/>
    <n v="12487.5"/>
    <n v="12468.38"/>
    <n v="12501"/>
    <n v="74889.009999999995"/>
    <n v="149778.01999999999"/>
    <n v="74889.009999999995"/>
  </r>
  <r>
    <n v="19"/>
    <n v="20"/>
    <x v="3"/>
    <s v="14-Disaster"/>
    <x v="46"/>
    <x v="1"/>
    <x v="3"/>
    <x v="7"/>
    <s v="TZA"/>
    <s v="153"/>
    <s v="DISASTER MANAGEMENT"/>
    <s v="053"/>
    <s v="EMPLOYEE RELATED COSTS - SOCIAL CONTRIBUTIONS"/>
    <s v="1021"/>
    <x v="7"/>
    <s v="1530531021"/>
    <n v="101987"/>
    <n v="0"/>
    <n v="102943"/>
    <n v="107678.378"/>
    <n v="112631.583388"/>
    <n v="0"/>
    <n v="0"/>
    <n v="0"/>
    <n v="0"/>
    <n v="0"/>
    <n v="0"/>
    <n v="0"/>
    <n v="7935.48"/>
    <n v="7935.48"/>
    <n v="7935.48"/>
    <n v="7935.48"/>
    <n v="7935.48"/>
    <n v="7935.48"/>
    <n v="47612.87999999999"/>
    <n v="95225.75999999998"/>
    <n v="47612.88"/>
  </r>
  <r>
    <n v="19"/>
    <n v="20"/>
    <x v="3"/>
    <s v="14-Disaster"/>
    <x v="46"/>
    <x v="1"/>
    <x v="3"/>
    <x v="8"/>
    <s v="TZA"/>
    <s v="153"/>
    <s v="DISASTER MANAGEMENT"/>
    <s v="053"/>
    <s v="EMPLOYEE RELATED COSTS - SOCIAL CONTRIBUTIONS"/>
    <s v="1022"/>
    <x v="8"/>
    <s v="1530531022"/>
    <n v="205787"/>
    <n v="0"/>
    <n v="219163"/>
    <n v="229244.49799999999"/>
    <n v="239789.74490799999"/>
    <n v="0"/>
    <n v="0"/>
    <n v="0"/>
    <n v="0"/>
    <n v="0"/>
    <n v="0"/>
    <n v="0"/>
    <n v="17052.87"/>
    <n v="17052.87"/>
    <n v="17052.87"/>
    <n v="17052.87"/>
    <n v="17052.87"/>
    <n v="17052.87"/>
    <n v="102317.21999999999"/>
    <n v="204634.43999999997"/>
    <n v="102317.22"/>
  </r>
  <r>
    <n v="19"/>
    <n v="20"/>
    <x v="3"/>
    <s v="14-Disaster"/>
    <x v="46"/>
    <x v="1"/>
    <x v="3"/>
    <x v="9"/>
    <s v="TZA"/>
    <s v="153"/>
    <s v="DISASTER MANAGEMENT"/>
    <s v="053"/>
    <s v="EMPLOYEE RELATED COSTS - SOCIAL CONTRIBUTIONS"/>
    <s v="1023"/>
    <x v="9"/>
    <s v="1530531023"/>
    <n v="3823"/>
    <n v="0"/>
    <n v="3823"/>
    <n v="3998.8580000000002"/>
    <n v="4182.8054680000005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9"/>
    <n v="20"/>
    <x v="3"/>
    <s v="14-Disaster"/>
    <x v="46"/>
    <x v="1"/>
    <x v="3"/>
    <x v="10"/>
    <s v="TZA"/>
    <s v="153"/>
    <s v="DISASTER MANAGEMENT"/>
    <s v="053"/>
    <s v="EMPLOYEE RELATED COSTS - SOCIAL CONTRIBUTIONS"/>
    <s v="1024"/>
    <x v="10"/>
    <s v="1530531024"/>
    <n v="18708"/>
    <n v="0"/>
    <n v="19924"/>
    <n v="20840.504000000001"/>
    <n v="21799.167184000002"/>
    <n v="0"/>
    <n v="0"/>
    <n v="0"/>
    <n v="0"/>
    <n v="0"/>
    <n v="0"/>
    <n v="0"/>
    <n v="1550.26"/>
    <n v="1550.26"/>
    <n v="1550.26"/>
    <n v="1550.26"/>
    <n v="1550.26"/>
    <n v="1550.26"/>
    <n v="9301.56"/>
    <n v="18603.12"/>
    <n v="9301.56"/>
  </r>
  <r>
    <n v="19"/>
    <n v="20"/>
    <x v="3"/>
    <s v="14-Disaster"/>
    <x v="46"/>
    <x v="1"/>
    <x v="4"/>
    <x v="11"/>
    <s v="TZA"/>
    <s v="153"/>
    <s v="DISASTER MANAGEMENT"/>
    <s v="053"/>
    <s v="EMPLOYEE RELATED COSTS - SOCIAL CONTRIBUTIONS"/>
    <s v="1027"/>
    <x v="11"/>
    <s v="1530531027"/>
    <n v="13351"/>
    <n v="0"/>
    <n v="13751"/>
    <n v="14383.546"/>
    <n v="15045.189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12"/>
    <s v="TZA"/>
    <s v="153"/>
    <s v="DISASTER MANAGEMENT"/>
    <s v="053"/>
    <s v="EMPLOYEE RELATED COSTS - SOCIAL CONTRIBUTIONS"/>
    <s v="1028"/>
    <x v="12"/>
    <s v="1530531028"/>
    <n v="12081"/>
    <n v="0"/>
    <n v="12892"/>
    <n v="13485.031999999999"/>
    <n v="14105.343471999999"/>
    <n v="0"/>
    <n v="0"/>
    <n v="0"/>
    <n v="0"/>
    <n v="0"/>
    <n v="0"/>
    <n v="0"/>
    <n v="978.97"/>
    <n v="983.37"/>
    <n v="979.11"/>
    <n v="1005.17"/>
    <n v="1440.19"/>
    <n v="979.16"/>
    <n v="6365.97"/>
    <n v="12731.94"/>
    <n v="6365.97"/>
  </r>
  <r>
    <n v="19"/>
    <n v="20"/>
    <x v="3"/>
    <s v="14-Disaster"/>
    <x v="46"/>
    <x v="1"/>
    <x v="3"/>
    <x v="13"/>
    <s v="TZA"/>
    <s v="153"/>
    <s v="DISASTER MANAGEMENT"/>
    <s v="053"/>
    <s v="EMPLOYEE RELATED COSTS - SOCIAL CONTRIBUTIONS"/>
    <s v="1029"/>
    <x v="13"/>
    <s v="1530531029"/>
    <n v="225"/>
    <n v="0"/>
    <n v="240"/>
    <n v="251.04"/>
    <n v="262.58783999999997"/>
    <n v="0"/>
    <n v="0"/>
    <n v="0"/>
    <n v="0"/>
    <n v="0"/>
    <n v="0"/>
    <n v="0"/>
    <n v="18.64"/>
    <n v="18.64"/>
    <n v="18.64"/>
    <n v="18.64"/>
    <n v="18.64"/>
    <n v="18.64"/>
    <n v="111.84"/>
    <n v="223.68"/>
    <n v="111.84"/>
  </r>
  <r>
    <n v="19"/>
    <n v="20"/>
    <x v="3"/>
    <s v="14-Disaster"/>
    <x v="46"/>
    <x v="1"/>
    <x v="15"/>
    <x v="72"/>
    <s v="TZA"/>
    <s v="153"/>
    <s v="DISASTER MANAGEMENT"/>
    <s v="064"/>
    <s v="DEPRECIATION"/>
    <s v="1091"/>
    <x v="71"/>
    <s v="1530641091"/>
    <n v="57666"/>
    <n v="-1825"/>
    <n v="59491"/>
    <n v="59491"/>
    <n v="62227.58600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5"/>
    <x v="31"/>
    <s v="TZA"/>
    <s v="153"/>
    <s v="DISASTER MANAGEMENT"/>
    <s v="066"/>
    <s v="REPAIRS AND MAINTENANCE"/>
    <s v="1101"/>
    <x v="31"/>
    <s v="1530661101"/>
    <n v="392"/>
    <n v="0"/>
    <n v="392"/>
    <n v="410.03199999999998"/>
    <n v="428.8934719999999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5"/>
    <x v="32"/>
    <s v="TZA"/>
    <s v="153"/>
    <s v="DISASTER MANAGEMENT"/>
    <s v="066"/>
    <s v="REPAIRS AND MAINTENANCE"/>
    <s v="1111"/>
    <x v="32"/>
    <s v="1530661111"/>
    <n v="799"/>
    <n v="0"/>
    <n v="799"/>
    <n v="835.75400000000002"/>
    <n v="874.19868400000007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44"/>
    <s v="TZA"/>
    <s v="153"/>
    <s v="DISASTER MANAGEMENT"/>
    <s v="078"/>
    <s v="GENERAL EXPENSES - OTHER"/>
    <s v="1308"/>
    <x v="44"/>
    <s v="1530781308"/>
    <n v="3000"/>
    <n v="0"/>
    <n v="3000"/>
    <n v="3138"/>
    <n v="3282.34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84"/>
    <s v="TZA"/>
    <s v="153"/>
    <s v="DISASTER MANAGEMENT"/>
    <s v="078"/>
    <s v="GENERAL EXPENSES - OTHER"/>
    <s v="1316"/>
    <x v="82"/>
    <s v="1530781316"/>
    <n v="670000"/>
    <n v="0"/>
    <n v="670000"/>
    <n v="700820"/>
    <n v="733057.72"/>
    <n v="0"/>
    <n v="0"/>
    <n v="0"/>
    <n v="0"/>
    <n v="0"/>
    <n v="0"/>
    <n v="0"/>
    <n v="296277.84999999998"/>
    <n v="33266.89"/>
    <n v="32883.39"/>
    <n v="32772.5"/>
    <n v="19135"/>
    <n v="55896.13"/>
    <n v="470231.76"/>
    <n v="940463.52"/>
    <n v="470231.76"/>
  </r>
  <r>
    <n v="19"/>
    <n v="20"/>
    <x v="3"/>
    <s v="14-Disaster"/>
    <x v="46"/>
    <x v="1"/>
    <x v="4"/>
    <x v="46"/>
    <s v="TZA"/>
    <s v="153"/>
    <s v="DISASTER MANAGEMENT"/>
    <s v="078"/>
    <s v="GENERAL EXPENSES - OTHER"/>
    <s v="1321"/>
    <x v="46"/>
    <s v="1530781321"/>
    <n v="2000"/>
    <n v="0"/>
    <n v="2000"/>
    <n v="2000"/>
    <n v="20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49"/>
    <s v="TZA"/>
    <s v="153"/>
    <s v="DISASTER MANAGEMENT"/>
    <s v="078"/>
    <s v="GENERAL EXPENSES - OTHER"/>
    <s v="1336"/>
    <x v="49"/>
    <s v="1530781336"/>
    <n v="1987"/>
    <n v="0"/>
    <n v="1987"/>
    <n v="2078.402"/>
    <n v="2174.00849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15"/>
    <s v="TZA"/>
    <s v="153"/>
    <s v="DISASTER MANAGEMENT"/>
    <s v="078"/>
    <s v="GENERAL EXPENSES - OTHER"/>
    <s v="1341"/>
    <x v="15"/>
    <s v="1530781341"/>
    <n v="17116"/>
    <n v="0"/>
    <n v="17630"/>
    <n v="18440.98"/>
    <n v="19289.265080000001"/>
    <n v="0"/>
    <n v="0"/>
    <n v="0"/>
    <n v="0"/>
    <n v="0"/>
    <n v="0"/>
    <n v="0"/>
    <n v="14671.11"/>
    <n v="0"/>
    <n v="0"/>
    <n v="0"/>
    <n v="0"/>
    <n v="0"/>
    <n v="14671.11"/>
    <n v="29342.22"/>
    <n v="14671.11"/>
  </r>
  <r>
    <n v="19"/>
    <n v="20"/>
    <x v="3"/>
    <s v="14-Disaster"/>
    <x v="46"/>
    <x v="1"/>
    <x v="5"/>
    <x v="16"/>
    <s v="TZA"/>
    <s v="153"/>
    <s v="DISASTER MANAGEMENT"/>
    <s v="078"/>
    <s v="GENERAL EXPENSES - OTHER"/>
    <s v="1344"/>
    <x v="16"/>
    <s v="1530781344"/>
    <n v="5000"/>
    <n v="0"/>
    <n v="5000"/>
    <n v="5230"/>
    <n v="5470.5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18"/>
    <s v="TZA"/>
    <s v="153"/>
    <s v="DISASTER MANAGEMENT"/>
    <s v="078"/>
    <s v="GENERAL EXPENSES - OTHER"/>
    <s v="1348"/>
    <x v="18"/>
    <s v="1530781348"/>
    <n v="8652"/>
    <n v="0"/>
    <n v="8652"/>
    <n v="9049.9920000000002"/>
    <n v="9466.2916320000004"/>
    <n v="0"/>
    <n v="0"/>
    <n v="0"/>
    <n v="0"/>
    <n v="0"/>
    <n v="0"/>
    <n v="0"/>
    <n v="0"/>
    <n v="193.25"/>
    <n v="52.06"/>
    <n v="1588.22"/>
    <n v="97.21"/>
    <n v="613.19000000000005"/>
    <n v="2543.9300000000003"/>
    <n v="5087.8600000000006"/>
    <n v="2543.9299999999998"/>
  </r>
  <r>
    <n v="19"/>
    <n v="20"/>
    <x v="3"/>
    <s v="14-Disaster"/>
    <x v="46"/>
    <x v="1"/>
    <x v="4"/>
    <x v="51"/>
    <s v="TZA"/>
    <s v="153"/>
    <s v="DISASTER MANAGEMENT"/>
    <s v="078"/>
    <s v="GENERAL EXPENSES - OTHER"/>
    <s v="1350"/>
    <x v="51"/>
    <s v="1530781350"/>
    <n v="8554"/>
    <n v="0"/>
    <n v="8554"/>
    <n v="8947.4840000000004"/>
    <n v="9359.0682639999995"/>
    <n v="0"/>
    <n v="0"/>
    <n v="0"/>
    <n v="0"/>
    <n v="0"/>
    <n v="0"/>
    <n v="0"/>
    <n v="0"/>
    <n v="0"/>
    <n v="0"/>
    <n v="881.54"/>
    <n v="0"/>
    <n v="0"/>
    <n v="881.54"/>
    <n v="1763.08"/>
    <n v="881.54"/>
  </r>
  <r>
    <n v="19"/>
    <n v="20"/>
    <x v="3"/>
    <s v="14-Disaster"/>
    <x v="46"/>
    <x v="1"/>
    <x v="4"/>
    <x v="54"/>
    <s v="TZA"/>
    <s v="153"/>
    <s v="DISASTER MANAGEMENT"/>
    <s v="078"/>
    <s v="GENERAL EXPENSES - OTHER"/>
    <s v="1363"/>
    <x v="54"/>
    <s v="1530781363"/>
    <n v="1960"/>
    <n v="0"/>
    <n v="1960"/>
    <n v="2050.16"/>
    <n v="2144.46735999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1"/>
    <x v="4"/>
    <x v="19"/>
    <s v="TZA"/>
    <s v="153"/>
    <s v="DISASTER MANAGEMENT"/>
    <s v="078"/>
    <s v="GENERAL EXPENSES - OTHER"/>
    <s v="1364"/>
    <x v="19"/>
    <s v="1530781364"/>
    <n v="15000"/>
    <n v="-5000"/>
    <n v="15000"/>
    <n v="15690"/>
    <n v="16411.740000000002"/>
    <n v="0"/>
    <n v="0"/>
    <n v="0"/>
    <n v="0"/>
    <n v="0"/>
    <n v="0"/>
    <n v="0"/>
    <n v="0"/>
    <n v="988.2"/>
    <n v="0"/>
    <n v="0"/>
    <n v="0"/>
    <n v="0"/>
    <n v="988.2"/>
    <n v="1976.4"/>
    <n v="988.2"/>
  </r>
  <r>
    <n v="19"/>
    <n v="20"/>
    <x v="3"/>
    <s v="14-Disaster"/>
    <x v="46"/>
    <x v="1"/>
    <x v="4"/>
    <x v="20"/>
    <s v="TZA"/>
    <s v="153"/>
    <s v="DISASTER MANAGEMENT"/>
    <s v="078"/>
    <s v="GENERAL EXPENSES - OTHER"/>
    <s v="1366"/>
    <x v="20"/>
    <s v="1530781366"/>
    <n v="15597"/>
    <n v="-5000"/>
    <n v="10282"/>
    <n v="10754.972"/>
    <n v="11249.700712"/>
    <n v="0"/>
    <n v="0"/>
    <n v="0"/>
    <n v="0"/>
    <n v="0"/>
    <n v="0"/>
    <n v="0"/>
    <n v="800"/>
    <n v="924.67"/>
    <n v="928.16"/>
    <n v="923.41"/>
    <n v="1731.61"/>
    <n v="918.52"/>
    <n v="6226.369999999999"/>
    <n v="12452.739999999998"/>
    <n v="6226.37"/>
  </r>
  <r>
    <n v="19"/>
    <n v="20"/>
    <x v="3"/>
    <s v="14-Disaster"/>
    <x v="46"/>
    <x v="1"/>
    <x v="4"/>
    <x v="21"/>
    <s v="TZA"/>
    <s v="153"/>
    <s v="DISASTER MANAGEMENT"/>
    <s v="078"/>
    <s v="GENERAL EXPENSES - OTHER"/>
    <s v="1368"/>
    <x v="21"/>
    <s v="1530781368"/>
    <n v="20079"/>
    <n v="-8000"/>
    <n v="20079"/>
    <n v="21002.633999999998"/>
    <n v="21968.755163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2"/>
    <x v="6"/>
    <x v="22"/>
    <s v="TZA"/>
    <s v="153"/>
    <s v="DISASTER MANAGEMENT"/>
    <s v="087"/>
    <s v="INTERNAL CHARGES"/>
    <s v="1531"/>
    <x v="22"/>
    <s v="1530871531"/>
    <n v="61135"/>
    <n v="0"/>
    <n v="61135"/>
    <n v="63947.21"/>
    <n v="66888.78165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2"/>
    <x v="6"/>
    <x v="58"/>
    <s v="TZA"/>
    <s v="153"/>
    <s v="DISASTER MANAGEMENT"/>
    <s v="087"/>
    <s v="INTERNAL CHARGES"/>
    <s v="1532"/>
    <x v="58"/>
    <s v="1530871532"/>
    <n v="66071"/>
    <n v="0"/>
    <n v="66071"/>
    <n v="69110.266000000003"/>
    <n v="72289.33823600001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3"/>
    <s v="14-Disaster"/>
    <x v="46"/>
    <x v="2"/>
    <x v="6"/>
    <x v="59"/>
    <s v="TZA"/>
    <s v="153"/>
    <s v="DISASTER MANAGEMENT"/>
    <s v="087"/>
    <s v="INTERNAL CHARGES"/>
    <s v="1533"/>
    <x v="59"/>
    <s v="1530871533"/>
    <n v="79732"/>
    <n v="0"/>
    <n v="79732"/>
    <n v="83399.672000000006"/>
    <n v="87236.05691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2"/>
    <x v="2"/>
    <s v="TZA"/>
    <s v="162"/>
    <s v="ADMINISTRATION ELEC. ING."/>
    <s v="051"/>
    <s v="EMPLOYEE RELATED COSTS - WAGES &amp; SALARIES"/>
    <s v="1001"/>
    <x v="2"/>
    <s v="1620511001"/>
    <n v="4423012"/>
    <n v="0"/>
    <n v="4613921"/>
    <n v="4826161.3660000004"/>
    <n v="5048164.7888360005"/>
    <n v="0"/>
    <n v="0"/>
    <n v="0"/>
    <n v="0"/>
    <n v="0"/>
    <n v="0"/>
    <n v="0"/>
    <n v="329632.65999999997"/>
    <n v="329632.65999999997"/>
    <n v="329632.65999999997"/>
    <n v="329632.65999999997"/>
    <n v="329632.65999999997"/>
    <n v="329632.65999999997"/>
    <n v="1977795.9599999997"/>
    <n v="3955591.9199999995"/>
    <n v="1977795.96"/>
  </r>
  <r>
    <n v="19"/>
    <n v="20"/>
    <x v="7"/>
    <s v="25-Electricity"/>
    <x v="47"/>
    <x v="1"/>
    <x v="2"/>
    <x v="27"/>
    <s v="TZA"/>
    <s v="162"/>
    <s v="ADMINISTRATION ELEC. ING."/>
    <s v="051"/>
    <s v="EMPLOYEE RELATED COSTS - WAGES &amp; SALARIES"/>
    <s v="1002"/>
    <x v="27"/>
    <s v="1620511002"/>
    <n v="71077"/>
    <n v="-3078"/>
    <n v="10428"/>
    <n v="10907.688"/>
    <n v="11409.441648"/>
    <n v="0"/>
    <n v="0"/>
    <n v="0"/>
    <n v="0"/>
    <n v="0"/>
    <n v="0"/>
    <n v="0"/>
    <n v="8250.08"/>
    <n v="38135.019999999997"/>
    <n v="18127.57"/>
    <n v="6476.33"/>
    <n v="10203.36"/>
    <n v="14937.61"/>
    <n v="96129.97"/>
    <n v="192259.94"/>
    <n v="96129.97"/>
  </r>
  <r>
    <n v="19"/>
    <n v="20"/>
    <x v="7"/>
    <s v="25-Electricity"/>
    <x v="47"/>
    <x v="1"/>
    <x v="2"/>
    <x v="3"/>
    <s v="TZA"/>
    <s v="162"/>
    <s v="ADMINISTRATION ELEC. ING."/>
    <s v="051"/>
    <s v="EMPLOYEE RELATED COSTS - WAGES &amp; SALARIES"/>
    <s v="1004"/>
    <x v="3"/>
    <s v="1620511004"/>
    <n v="397520"/>
    <n v="0"/>
    <n v="259930"/>
    <n v="271886.78000000003"/>
    <n v="284393.57188"/>
    <n v="0"/>
    <n v="0"/>
    <n v="0"/>
    <n v="0"/>
    <n v="0"/>
    <n v="0"/>
    <n v="0"/>
    <n v="0"/>
    <n v="101308.93"/>
    <n v="23750.28"/>
    <n v="38047.69"/>
    <n v="0"/>
    <n v="0"/>
    <n v="163106.9"/>
    <n v="326213.8"/>
    <n v="163106.9"/>
  </r>
  <r>
    <n v="19"/>
    <n v="20"/>
    <x v="7"/>
    <s v="25-Electricity"/>
    <x v="47"/>
    <x v="1"/>
    <x v="2"/>
    <x v="4"/>
    <s v="TZA"/>
    <s v="162"/>
    <s v="ADMINISTRATION ELEC. ING."/>
    <s v="051"/>
    <s v="EMPLOYEE RELATED COSTS - WAGES &amp; SALARIES"/>
    <s v="1010"/>
    <x v="4"/>
    <s v="1620511010"/>
    <n v="82080"/>
    <n v="0"/>
    <n v="338646"/>
    <n v="354223.71600000001"/>
    <n v="370518.00693600002"/>
    <n v="0"/>
    <n v="0"/>
    <n v="0"/>
    <n v="0"/>
    <n v="0"/>
    <n v="0"/>
    <n v="0"/>
    <n v="28782.720000000001"/>
    <n v="0"/>
    <n v="0"/>
    <n v="0"/>
    <n v="0"/>
    <n v="40997.919999999998"/>
    <n v="69780.639999999999"/>
    <n v="139561.28"/>
    <n v="69780.639999999999"/>
  </r>
  <r>
    <n v="19"/>
    <n v="20"/>
    <x v="7"/>
    <s v="25-Electricity"/>
    <x v="47"/>
    <x v="1"/>
    <x v="2"/>
    <x v="5"/>
    <s v="TZA"/>
    <s v="162"/>
    <s v="ADMINISTRATION ELEC. ING."/>
    <s v="051"/>
    <s v="EMPLOYEE RELATED COSTS - WAGES &amp; SALARIES"/>
    <s v="1012"/>
    <x v="5"/>
    <s v="1620511012"/>
    <n v="47356"/>
    <n v="0"/>
    <n v="39298"/>
    <n v="41105.707999999999"/>
    <n v="42996.570567999996"/>
    <n v="0"/>
    <n v="0"/>
    <n v="0"/>
    <n v="0"/>
    <n v="0"/>
    <n v="0"/>
    <n v="0"/>
    <n v="4647.91"/>
    <n v="2887.77"/>
    <n v="4703.3100000000004"/>
    <n v="5611.08"/>
    <n v="2997.77"/>
    <n v="5781.08"/>
    <n v="26628.92"/>
    <n v="53257.84"/>
    <n v="26628.92"/>
  </r>
  <r>
    <n v="19"/>
    <n v="20"/>
    <x v="7"/>
    <s v="25-Electricity"/>
    <x v="47"/>
    <x v="1"/>
    <x v="2"/>
    <x v="6"/>
    <s v="TZA"/>
    <s v="162"/>
    <s v="ADMINISTRATION ELEC. ING."/>
    <s v="051"/>
    <s v="EMPLOYEE RELATED COSTS - WAGES &amp; SALARIES"/>
    <s v="1013"/>
    <x v="6"/>
    <s v="1620511013"/>
    <n v="438521"/>
    <n v="0"/>
    <n v="449654"/>
    <n v="470338.08399999997"/>
    <n v="491973.63586399995"/>
    <n v="0"/>
    <n v="0"/>
    <n v="0"/>
    <n v="0"/>
    <n v="0"/>
    <n v="0"/>
    <n v="0"/>
    <n v="34889.4"/>
    <n v="34936.65"/>
    <n v="34983.9"/>
    <n v="34965"/>
    <n v="34911.449999999997"/>
    <n v="35002.800000000003"/>
    <n v="209689.2"/>
    <n v="419378.4"/>
    <n v="209689.2"/>
  </r>
  <r>
    <n v="19"/>
    <n v="20"/>
    <x v="7"/>
    <s v="25-Electricity"/>
    <x v="47"/>
    <x v="1"/>
    <x v="2"/>
    <x v="83"/>
    <s v="TZA"/>
    <s v="162"/>
    <s v="ADMINISTRATION ELEC. ING."/>
    <s v="051"/>
    <s v="EMPLOYEE RELATED COSTS - WAGES &amp; SALARIES"/>
    <s v="1016"/>
    <x v="81"/>
    <s v="1620511016"/>
    <n v="0"/>
    <n v="-148717"/>
    <n v="148717"/>
    <n v="155557.98199999999"/>
    <n v="162713.64917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3"/>
    <x v="7"/>
    <s v="TZA"/>
    <s v="162"/>
    <s v="ADMINISTRATION ELEC. ING."/>
    <s v="053"/>
    <s v="EMPLOYEE RELATED COSTS - SOCIAL CONTRIBUTIONS"/>
    <s v="1021"/>
    <x v="7"/>
    <s v="1620531021"/>
    <n v="262553"/>
    <n v="0"/>
    <n v="213607"/>
    <n v="223432.92199999999"/>
    <n v="233710.836412"/>
    <n v="0"/>
    <n v="0"/>
    <n v="0"/>
    <n v="0"/>
    <n v="0"/>
    <n v="0"/>
    <n v="0"/>
    <n v="15960.33"/>
    <n v="15960.33"/>
    <n v="15960.33"/>
    <n v="15960.33"/>
    <n v="15960.33"/>
    <n v="15960.33"/>
    <n v="95761.98"/>
    <n v="191523.96"/>
    <n v="95761.98"/>
  </r>
  <r>
    <n v="19"/>
    <n v="20"/>
    <x v="7"/>
    <s v="25-Electricity"/>
    <x v="47"/>
    <x v="1"/>
    <x v="3"/>
    <x v="8"/>
    <s v="TZA"/>
    <s v="162"/>
    <s v="ADMINISTRATION ELEC. ING."/>
    <s v="053"/>
    <s v="EMPLOYEE RELATED COSTS - SOCIAL CONTRIBUTIONS"/>
    <s v="1022"/>
    <x v="8"/>
    <s v="1620531022"/>
    <n v="602298"/>
    <n v="0"/>
    <n v="641444"/>
    <n v="670950.424"/>
    <n v="701814.14350400004"/>
    <n v="0"/>
    <n v="0"/>
    <n v="0"/>
    <n v="0"/>
    <n v="0"/>
    <n v="0"/>
    <n v="0"/>
    <n v="44625.5"/>
    <n v="44625.5"/>
    <n v="44625.5"/>
    <n v="44625.5"/>
    <n v="44625.5"/>
    <n v="44625.5"/>
    <n v="267753"/>
    <n v="535506"/>
    <n v="267753"/>
  </r>
  <r>
    <n v="19"/>
    <n v="20"/>
    <x v="7"/>
    <s v="25-Electricity"/>
    <x v="47"/>
    <x v="1"/>
    <x v="3"/>
    <x v="9"/>
    <s v="TZA"/>
    <s v="162"/>
    <s v="ADMINISTRATION ELEC. ING."/>
    <s v="053"/>
    <s v="EMPLOYEE RELATED COSTS - SOCIAL CONTRIBUTIONS"/>
    <s v="1023"/>
    <x v="9"/>
    <s v="1620531023"/>
    <n v="15291"/>
    <n v="0"/>
    <n v="15291"/>
    <n v="15994.386"/>
    <n v="16730.127756000002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9"/>
    <n v="20"/>
    <x v="7"/>
    <s v="25-Electricity"/>
    <x v="47"/>
    <x v="1"/>
    <x v="3"/>
    <x v="10"/>
    <s v="TZA"/>
    <s v="162"/>
    <s v="ADMINISTRATION ELEC. ING."/>
    <s v="053"/>
    <s v="EMPLOYEE RELATED COSTS - SOCIAL CONTRIBUTIONS"/>
    <s v="1024"/>
    <x v="10"/>
    <s v="1620531024"/>
    <n v="58691"/>
    <n v="0"/>
    <n v="62506"/>
    <n v="65381.275999999998"/>
    <n v="68388.814696000001"/>
    <n v="0"/>
    <n v="0"/>
    <n v="0"/>
    <n v="0"/>
    <n v="0"/>
    <n v="0"/>
    <n v="0"/>
    <n v="4276.3500000000004"/>
    <n v="4276.3500000000004"/>
    <n v="4276.3500000000004"/>
    <n v="4276.3500000000004"/>
    <n v="4276.3500000000004"/>
    <n v="4276.3500000000004"/>
    <n v="25658.1"/>
    <n v="51316.2"/>
    <n v="25658.1"/>
  </r>
  <r>
    <n v="19"/>
    <n v="20"/>
    <x v="7"/>
    <s v="25-Electricity"/>
    <x v="47"/>
    <x v="1"/>
    <x v="4"/>
    <x v="11"/>
    <s v="TZA"/>
    <s v="162"/>
    <s v="ADMINISTRATION ELEC. ING."/>
    <s v="053"/>
    <s v="EMPLOYEE RELATED COSTS - SOCIAL CONTRIBUTIONS"/>
    <s v="1027"/>
    <x v="11"/>
    <s v="1620531027"/>
    <n v="51751"/>
    <n v="0"/>
    <n v="54071"/>
    <n v="56558.266000000003"/>
    <n v="59159.946236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4"/>
    <x v="12"/>
    <s v="TZA"/>
    <s v="162"/>
    <s v="ADMINISTRATION ELEC. ING."/>
    <s v="053"/>
    <s v="EMPLOYEE RELATED COSTS - SOCIAL CONTRIBUTIONS"/>
    <s v="1028"/>
    <x v="12"/>
    <s v="1620531028"/>
    <n v="54064"/>
    <n v="0"/>
    <n v="53339"/>
    <n v="55792.593999999997"/>
    <n v="58359.053324"/>
    <n v="0"/>
    <n v="0"/>
    <n v="0"/>
    <n v="0"/>
    <n v="0"/>
    <n v="0"/>
    <n v="0"/>
    <n v="3895.5"/>
    <n v="4896.3900000000003"/>
    <n v="3947.45"/>
    <n v="3987.24"/>
    <n v="3614.38"/>
    <n v="3979.07"/>
    <n v="24320.030000000002"/>
    <n v="48640.060000000005"/>
    <n v="24320.03"/>
  </r>
  <r>
    <n v="19"/>
    <n v="20"/>
    <x v="7"/>
    <s v="25-Electricity"/>
    <x v="47"/>
    <x v="1"/>
    <x v="3"/>
    <x v="13"/>
    <s v="TZA"/>
    <s v="162"/>
    <s v="ADMINISTRATION ELEC. ING."/>
    <s v="053"/>
    <s v="EMPLOYEE RELATED COSTS - SOCIAL CONTRIBUTIONS"/>
    <s v="1029"/>
    <x v="13"/>
    <s v="1620531029"/>
    <n v="900"/>
    <n v="0"/>
    <n v="958"/>
    <n v="1002.068"/>
    <n v="1048.1631279999999"/>
    <n v="0"/>
    <n v="0"/>
    <n v="0"/>
    <n v="0"/>
    <n v="0"/>
    <n v="0"/>
    <n v="0"/>
    <n v="65.239999999999995"/>
    <n v="65.239999999999995"/>
    <n v="65.239999999999995"/>
    <n v="65.239999999999995"/>
    <n v="65.239999999999995"/>
    <n v="65.239999999999995"/>
    <n v="391.44"/>
    <n v="782.88"/>
    <n v="391.44"/>
  </r>
  <r>
    <n v="19"/>
    <n v="20"/>
    <x v="7"/>
    <s v="25-Electricity"/>
    <x v="47"/>
    <x v="4"/>
    <x v="33"/>
    <x v="183"/>
    <s v="TZA"/>
    <s v="162"/>
    <s v="ADMINISTRATION ELEC. ING."/>
    <s v="055"/>
    <s v="EMPLOYEE COSTS CAPITALIZED"/>
    <s v="1035"/>
    <x v="179"/>
    <s v="1620551035"/>
    <n v="-37626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4"/>
    <x v="10"/>
    <x v="29"/>
    <s v="TZA"/>
    <s v="162"/>
    <s v="ADMINISTRATION ELEC. ING."/>
    <s v="056"/>
    <s v="EMPLOYEE COSTS ALLOCATED TO OTHER OPERATING ITEMS"/>
    <s v="1041"/>
    <x v="29"/>
    <s v="1620561041"/>
    <n v="-10620168"/>
    <n v="0"/>
    <n v="-11362299"/>
    <n v="-11884964.754000001"/>
    <n v="-12431673.132684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15"/>
    <x v="72"/>
    <s v="TZA"/>
    <s v="162"/>
    <s v="ADMINISTRATION ELEC. ING."/>
    <s v="064"/>
    <s v="DEPRECIATION"/>
    <s v="1091"/>
    <x v="71"/>
    <s v="1620641091"/>
    <n v="36273386"/>
    <n v="-1147777"/>
    <n v="43238489"/>
    <n v="48238489"/>
    <n v="50553936.472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5"/>
    <x v="32"/>
    <s v="TZA"/>
    <s v="162"/>
    <s v="ADMINISTRATION ELEC. ING."/>
    <s v="066"/>
    <s v="REPAIRS AND MAINTENANCE"/>
    <s v="1111"/>
    <x v="32"/>
    <s v="1620661111"/>
    <n v="2322"/>
    <n v="0"/>
    <n v="2322"/>
    <n v="2428.8119999999999"/>
    <n v="2540.537351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4"/>
    <x v="5"/>
    <x v="63"/>
    <s v="TZA"/>
    <s v="162"/>
    <s v="ADMINISTRATION ELEC. ING."/>
    <s v="066"/>
    <s v="REPAIRS AND MAINTENANCE"/>
    <s v="1112"/>
    <x v="63"/>
    <s v="1620661112"/>
    <n v="18006"/>
    <n v="0"/>
    <n v="18417"/>
    <n v="19264.182000000001"/>
    <n v="20150.33437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5"/>
    <x v="34"/>
    <s v="TZA"/>
    <s v="162"/>
    <s v="ADMINISTRATION ELEC. ING."/>
    <s v="066"/>
    <s v="REPAIRS AND MAINTENANCE"/>
    <s v="1130"/>
    <x v="34"/>
    <s v="1620661130"/>
    <n v="826000"/>
    <n v="0"/>
    <n v="826000"/>
    <n v="863996"/>
    <n v="903739.81599999999"/>
    <n v="497750.17"/>
    <n v="0"/>
    <n v="0"/>
    <n v="0"/>
    <n v="0"/>
    <n v="0"/>
    <n v="0"/>
    <n v="3699.58"/>
    <n v="3577.07"/>
    <n v="2067.36"/>
    <n v="221538.98"/>
    <n v="6710.85"/>
    <n v="0"/>
    <n v="237593.84000000003"/>
    <n v="475187.68000000005"/>
    <n v="237593.84"/>
  </r>
  <r>
    <n v="19"/>
    <n v="20"/>
    <x v="7"/>
    <s v="25-Electricity"/>
    <x v="47"/>
    <x v="4"/>
    <x v="5"/>
    <x v="35"/>
    <s v="TZA"/>
    <s v="162"/>
    <s v="ADMINISTRATION ELEC. ING."/>
    <s v="066"/>
    <s v="REPAIRS AND MAINTENANCE"/>
    <s v="1131"/>
    <x v="35"/>
    <s v="1620661131"/>
    <n v="10565972"/>
    <n v="0"/>
    <n v="11288630"/>
    <n v="11807906.98"/>
    <n v="12351070.701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4"/>
    <x v="5"/>
    <x v="242"/>
    <s v="TZA"/>
    <s v="162"/>
    <s v="ADMINISTRATION ELEC. ING."/>
    <s v="066"/>
    <s v="REPAIRS AND MAINTENANCE"/>
    <s v="1151"/>
    <x v="235"/>
    <s v="1620661151"/>
    <n v="18006"/>
    <n v="0"/>
    <n v="18417"/>
    <n v="19264.182000000001"/>
    <n v="20150.33437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4"/>
    <x v="5"/>
    <x v="243"/>
    <s v="TZA"/>
    <s v="162"/>
    <s v="ADMINISTRATION ELEC. ING."/>
    <s v="066"/>
    <s v="REPAIRS AND MAINTENANCE"/>
    <s v="1159"/>
    <x v="236"/>
    <s v="1620661159"/>
    <n v="177"/>
    <n v="0"/>
    <n v="18417"/>
    <n v="19264.182000000001"/>
    <n v="20150.33437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4"/>
    <x v="5"/>
    <x v="202"/>
    <s v="TZA"/>
    <s v="162"/>
    <s v="ADMINISTRATION ELEC. ING."/>
    <s v="066"/>
    <s v="REPAIRS AND MAINTENANCE"/>
    <s v="1216"/>
    <x v="197"/>
    <s v="1620661216"/>
    <n v="18006"/>
    <n v="0"/>
    <n v="18417"/>
    <n v="19264.182000000001"/>
    <n v="20150.33437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4"/>
    <x v="44"/>
    <s v="TZA"/>
    <s v="162"/>
    <s v="ADMINISTRATION ELEC. ING."/>
    <s v="078"/>
    <s v="GENERAL EXPENSES - OTHER"/>
    <s v="1308"/>
    <x v="44"/>
    <s v="1620781308"/>
    <n v="3877"/>
    <n v="0"/>
    <n v="3877"/>
    <n v="4055.3420000000001"/>
    <n v="4241.8877320000001"/>
    <n v="0"/>
    <n v="0"/>
    <n v="0"/>
    <n v="0"/>
    <n v="0"/>
    <n v="0"/>
    <n v="0"/>
    <n v="2173.91"/>
    <n v="0"/>
    <n v="0"/>
    <n v="869.57"/>
    <n v="0"/>
    <n v="0"/>
    <n v="3043.48"/>
    <n v="6086.96"/>
    <n v="3043.48"/>
  </r>
  <r>
    <n v="19"/>
    <n v="20"/>
    <x v="7"/>
    <s v="25-Electricity"/>
    <x v="47"/>
    <x v="1"/>
    <x v="4"/>
    <x v="73"/>
    <s v="TZA"/>
    <s v="162"/>
    <s v="ADMINISTRATION ELEC. ING."/>
    <s v="078"/>
    <s v="GENERAL EXPENSES - OTHER"/>
    <s v="1310"/>
    <x v="72"/>
    <s v="1620781310"/>
    <n v="1624000"/>
    <n v="0"/>
    <n v="1624000"/>
    <n v="1698704"/>
    <n v="1776844.3840000001"/>
    <n v="90854.7"/>
    <n v="0"/>
    <n v="0"/>
    <n v="0"/>
    <n v="0"/>
    <n v="0"/>
    <n v="0"/>
    <n v="0"/>
    <n v="226187.22"/>
    <n v="469367.8"/>
    <n v="0"/>
    <n v="261410.38"/>
    <n v="206369.9"/>
    <n v="1163335.3"/>
    <n v="2326670.6"/>
    <n v="1163335.3"/>
  </r>
  <r>
    <n v="19"/>
    <n v="20"/>
    <x v="7"/>
    <s v="25-Electricity"/>
    <x v="47"/>
    <x v="1"/>
    <x v="4"/>
    <x v="46"/>
    <s v="TZA"/>
    <s v="162"/>
    <s v="ADMINISTRATION ELEC. ING."/>
    <s v="078"/>
    <s v="GENERAL EXPENSES - OTHER"/>
    <s v="1321"/>
    <x v="46"/>
    <s v="1620781321"/>
    <n v="3500"/>
    <n v="-500"/>
    <n v="3500"/>
    <n v="3500"/>
    <n v="3500"/>
    <n v="0"/>
    <n v="0"/>
    <n v="0"/>
    <n v="0"/>
    <n v="0"/>
    <n v="0"/>
    <n v="0"/>
    <n v="1084.2"/>
    <n v="1800"/>
    <n v="-1436.14"/>
    <n v="1800"/>
    <n v="0"/>
    <n v="0"/>
    <n v="3248.0599999999995"/>
    <n v="6496.119999999999"/>
    <n v="3248.06"/>
  </r>
  <r>
    <n v="19"/>
    <n v="20"/>
    <x v="7"/>
    <s v="25-Electricity"/>
    <x v="47"/>
    <x v="1"/>
    <x v="4"/>
    <x v="49"/>
    <s v="TZA"/>
    <s v="162"/>
    <s v="ADMINISTRATION ELEC. ING."/>
    <s v="078"/>
    <s v="GENERAL EXPENSES - OTHER"/>
    <s v="1336"/>
    <x v="49"/>
    <s v="1620781336"/>
    <n v="543"/>
    <n v="0"/>
    <n v="543"/>
    <n v="567.97799999999995"/>
    <n v="594.1049879999999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4"/>
    <x v="15"/>
    <s v="TZA"/>
    <s v="162"/>
    <s v="ADMINISTRATION ELEC. ING."/>
    <s v="078"/>
    <s v="GENERAL EXPENSES - OTHER"/>
    <s v="1341"/>
    <x v="15"/>
    <s v="1620781341"/>
    <n v="66347"/>
    <n v="0"/>
    <n v="69322"/>
    <n v="72510.812000000005"/>
    <n v="75846.309352000011"/>
    <n v="0"/>
    <n v="0"/>
    <n v="0"/>
    <n v="0"/>
    <n v="0"/>
    <n v="0"/>
    <n v="0"/>
    <n v="56869.83"/>
    <n v="0"/>
    <n v="0"/>
    <n v="0"/>
    <n v="0"/>
    <n v="0"/>
    <n v="56869.83"/>
    <n v="113739.66"/>
    <n v="56869.83"/>
  </r>
  <r>
    <n v="19"/>
    <n v="20"/>
    <x v="7"/>
    <s v="25-Electricity"/>
    <x v="47"/>
    <x v="1"/>
    <x v="4"/>
    <x v="17"/>
    <s v="TZA"/>
    <s v="162"/>
    <s v="ADMINISTRATION ELEC. ING."/>
    <s v="078"/>
    <s v="GENERAL EXPENSES - OTHER"/>
    <s v="1347"/>
    <x v="17"/>
    <s v="1620781347"/>
    <n v="1263"/>
    <n v="0"/>
    <n v="1263"/>
    <n v="1321.098"/>
    <n v="1381.8685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1"/>
    <x v="4"/>
    <x v="18"/>
    <s v="TZA"/>
    <s v="162"/>
    <s v="ADMINISTRATION ELEC. ING."/>
    <s v="078"/>
    <s v="GENERAL EXPENSES - OTHER"/>
    <s v="1348"/>
    <x v="18"/>
    <s v="1620781348"/>
    <n v="11265"/>
    <n v="0"/>
    <n v="11265"/>
    <n v="11783.19"/>
    <n v="12325.21674"/>
    <n v="0"/>
    <n v="0"/>
    <n v="0"/>
    <n v="0"/>
    <n v="0"/>
    <n v="0"/>
    <n v="0"/>
    <n v="474.66"/>
    <n v="6252.96"/>
    <n v="465.3"/>
    <n v="867.96"/>
    <n v="2193.4299999999998"/>
    <n v="760.73"/>
    <n v="11015.039999999999"/>
    <n v="22030.079999999998"/>
    <n v="11015.04"/>
  </r>
  <r>
    <n v="19"/>
    <n v="20"/>
    <x v="7"/>
    <s v="25-Electricity"/>
    <x v="47"/>
    <x v="1"/>
    <x v="4"/>
    <x v="54"/>
    <s v="TZA"/>
    <s v="162"/>
    <s v="ADMINISTRATION ELEC. ING."/>
    <s v="078"/>
    <s v="GENERAL EXPENSES - OTHER"/>
    <s v="1363"/>
    <x v="54"/>
    <s v="1620781363"/>
    <n v="28000"/>
    <n v="0"/>
    <n v="28000"/>
    <n v="29288"/>
    <n v="30635.248"/>
    <n v="0"/>
    <n v="0"/>
    <n v="0"/>
    <n v="0"/>
    <n v="0"/>
    <n v="0"/>
    <n v="0"/>
    <n v="0"/>
    <n v="0"/>
    <n v="5000"/>
    <n v="8304.35"/>
    <n v="0"/>
    <n v="8782.61"/>
    <n v="22086.959999999999"/>
    <n v="44173.919999999998"/>
    <n v="22086.959999999999"/>
  </r>
  <r>
    <n v="19"/>
    <n v="20"/>
    <x v="7"/>
    <s v="25-Electricity"/>
    <x v="47"/>
    <x v="1"/>
    <x v="4"/>
    <x v="19"/>
    <s v="TZA"/>
    <s v="162"/>
    <s v="ADMINISTRATION ELEC. ING."/>
    <s v="078"/>
    <s v="GENERAL EXPENSES - OTHER"/>
    <s v="1364"/>
    <x v="19"/>
    <s v="1620781364"/>
    <n v="60000"/>
    <n v="0"/>
    <n v="60000"/>
    <n v="62760"/>
    <n v="65646.960000000006"/>
    <n v="0"/>
    <n v="0"/>
    <n v="0"/>
    <n v="0"/>
    <n v="0"/>
    <n v="0"/>
    <n v="0"/>
    <n v="24085.040000000001"/>
    <n v="17005.919999999998"/>
    <n v="0"/>
    <n v="13926.91"/>
    <n v="1035"/>
    <n v="2265.08"/>
    <n v="58317.95"/>
    <n v="116635.9"/>
    <n v="58317.95"/>
  </r>
  <r>
    <n v="19"/>
    <n v="20"/>
    <x v="7"/>
    <s v="25-Electricity"/>
    <x v="47"/>
    <x v="1"/>
    <x v="4"/>
    <x v="20"/>
    <s v="TZA"/>
    <s v="162"/>
    <s v="ADMINISTRATION ELEC. ING."/>
    <s v="078"/>
    <s v="GENERAL EXPENSES - OTHER"/>
    <s v="1366"/>
    <x v="20"/>
    <s v="1620781366"/>
    <n v="125466"/>
    <n v="8187"/>
    <n v="59119"/>
    <n v="61838.474000000002"/>
    <n v="64683.043804000001"/>
    <n v="0"/>
    <n v="0"/>
    <n v="0"/>
    <n v="0"/>
    <n v="0"/>
    <n v="0"/>
    <n v="0"/>
    <n v="4300"/>
    <n v="5420.65"/>
    <n v="5752.05"/>
    <n v="5709.31"/>
    <n v="5651.84"/>
    <n v="8296.9699999999993"/>
    <n v="35130.82"/>
    <n v="70261.64"/>
    <n v="35130.82"/>
  </r>
  <r>
    <n v="19"/>
    <n v="20"/>
    <x v="7"/>
    <s v="25-Electricity"/>
    <x v="47"/>
    <x v="2"/>
    <x v="6"/>
    <x v="22"/>
    <s v="TZA"/>
    <s v="162"/>
    <s v="ADMINISTRATION ELEC. ING."/>
    <s v="087"/>
    <s v="INTERNAL CHARGES"/>
    <s v="1531"/>
    <x v="22"/>
    <s v="1620871531"/>
    <n v="10532214"/>
    <n v="0"/>
    <n v="10532214"/>
    <n v="11016695.844000001"/>
    <n v="11523463.852824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2"/>
    <x v="6"/>
    <x v="58"/>
    <s v="TZA"/>
    <s v="162"/>
    <s v="ADMINISTRATION ELEC. ING."/>
    <s v="087"/>
    <s v="INTERNAL CHARGES"/>
    <s v="1532"/>
    <x v="58"/>
    <s v="1620871532"/>
    <n v="660710"/>
    <n v="0"/>
    <n v="660710"/>
    <n v="691102.66"/>
    <n v="722893.382360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2"/>
    <x v="6"/>
    <x v="59"/>
    <s v="TZA"/>
    <s v="162"/>
    <s v="ADMINISTRATION ELEC. ING."/>
    <s v="087"/>
    <s v="INTERNAL CHARGES"/>
    <s v="1533"/>
    <x v="59"/>
    <s v="1620871533"/>
    <n v="478389"/>
    <n v="0"/>
    <n v="478389"/>
    <n v="500394.89399999997"/>
    <n v="523413.0591239999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7"/>
    <x v="5"/>
    <x v="16"/>
    <x v="76"/>
    <s v="TZA"/>
    <s v="162"/>
    <s v="ADMINISTRATION ELEC. ING."/>
    <s v="095"/>
    <s v="TRANSFERS FROM / (TO) RESERVES"/>
    <s v="2054"/>
    <x v="75"/>
    <s v="1620952054"/>
    <n v="-30988175"/>
    <n v="0"/>
    <n v="-31456175"/>
    <n v="-32056175"/>
    <n v="-33594871.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0"/>
    <x v="8"/>
    <x v="244"/>
    <s v="TZA"/>
    <s v="173"/>
    <s v="OPERATIONS &amp; MAINTENANCE: RURAL"/>
    <s v="005"/>
    <s v="SERVICE CHARGES"/>
    <s v="0041"/>
    <x v="237"/>
    <s v="1730050041"/>
    <n v="-410250000"/>
    <n v="0"/>
    <n v="-395925000"/>
    <n v="-414137550"/>
    <n v="-433187877.30000001"/>
    <n v="0"/>
    <n v="0"/>
    <n v="0"/>
    <n v="0"/>
    <n v="0"/>
    <n v="0"/>
    <n v="0"/>
    <n v="-11634808.880000001"/>
    <n v="-1102251.6599999999"/>
    <n v="283814.12"/>
    <n v="-7393385.5199999996"/>
    <n v="139384.12"/>
    <n v="145335.51"/>
    <n v="-19561912.309999999"/>
    <n v="-39123824.619999997"/>
    <n v="-19561912.309999999"/>
  </r>
  <r>
    <n v="19"/>
    <n v="20"/>
    <x v="7"/>
    <s v="25-Electricity"/>
    <x v="48"/>
    <x v="0"/>
    <x v="8"/>
    <x v="245"/>
    <s v="TZA"/>
    <s v="173"/>
    <s v="OPERATIONS &amp; MAINTENANCE: RURAL"/>
    <s v="005"/>
    <s v="SERVICE CHARGES"/>
    <s v="0042"/>
    <x v="238"/>
    <s v="1730050042"/>
    <n v="-5000000"/>
    <n v="0"/>
    <n v="-15000000"/>
    <n v="-15690000"/>
    <n v="-16411740"/>
    <n v="0"/>
    <n v="0"/>
    <n v="0"/>
    <n v="0"/>
    <n v="0"/>
    <n v="0"/>
    <n v="0"/>
    <n v="-301978.06"/>
    <n v="-491773.9"/>
    <n v="-918085.03"/>
    <n v="-7796984.3099999996"/>
    <n v="-4445344"/>
    <n v="-358147.26"/>
    <n v="-14312312.559999999"/>
    <n v="-28624625.119999997"/>
    <n v="-14312312.560000001"/>
  </r>
  <r>
    <n v="19"/>
    <n v="20"/>
    <x v="7"/>
    <s v="25-Electricity"/>
    <x v="48"/>
    <x v="0"/>
    <x v="8"/>
    <x v="246"/>
    <s v="TZA"/>
    <s v="173"/>
    <s v="OPERATIONS &amp; MAINTENANCE: RURAL"/>
    <s v="005"/>
    <s v="SERVICE CHARGES"/>
    <s v="0043"/>
    <x v="239"/>
    <s v="1730050043"/>
    <n v="-1000000"/>
    <n v="0"/>
    <n v="-250000"/>
    <n v="-261500"/>
    <n v="-27352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0"/>
    <x v="8"/>
    <x v="247"/>
    <s v="TZA"/>
    <s v="173"/>
    <s v="OPERATIONS &amp; MAINTENANCE: RURAL"/>
    <s v="005"/>
    <s v="SERVICE CHARGES"/>
    <s v="0046"/>
    <x v="240"/>
    <s v="1730050046"/>
    <n v="-5333333"/>
    <n v="4666667"/>
    <n v="-5333333"/>
    <n v="-5589332.9840000002"/>
    <n v="-5857620.967232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0"/>
    <x v="1"/>
    <x v="225"/>
    <s v="TZA"/>
    <s v="173"/>
    <s v="OPERATIONS &amp; MAINTENANCE: RURAL"/>
    <s v="022"/>
    <s v="OPERATING GRANTS &amp; SUBSIDIES"/>
    <s v="0223"/>
    <x v="219"/>
    <s v="1730220223"/>
    <n v="-20098000"/>
    <n v="-98000"/>
    <n v="-15000000"/>
    <n v="-15000000"/>
    <n v="-15000000"/>
    <n v="0"/>
    <n v="0"/>
    <n v="0"/>
    <n v="0"/>
    <n v="0"/>
    <n v="0"/>
    <n v="0"/>
    <n v="-4000000"/>
    <n v="0"/>
    <n v="0"/>
    <n v="0"/>
    <n v="-8000000"/>
    <n v="0"/>
    <n v="-12000000"/>
    <n v="-24000000"/>
    <n v="-12000000"/>
  </r>
  <r>
    <n v="19"/>
    <n v="20"/>
    <x v="7"/>
    <s v="25-Electricity"/>
    <x v="48"/>
    <x v="0"/>
    <x v="0"/>
    <x v="0"/>
    <s v="TZA"/>
    <s v="173"/>
    <s v="OPERATIONS &amp; MAINTENANCE: RURAL"/>
    <s v="031"/>
    <s v="INCOME FOREGONE"/>
    <s v="0291"/>
    <x v="0"/>
    <s v="1730310291"/>
    <n v="170000"/>
    <n v="0"/>
    <n v="200000"/>
    <n v="209200"/>
    <n v="218823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2"/>
    <x v="2"/>
    <s v="TZA"/>
    <s v="173"/>
    <s v="OPERATIONS &amp; MAINTENANCE: RURAL"/>
    <s v="051"/>
    <s v="EMPLOYEE RELATED COSTS - WAGES &amp; SALARIES"/>
    <s v="1001"/>
    <x v="2"/>
    <s v="1730511001"/>
    <n v="16629130"/>
    <n v="-388291"/>
    <n v="17124654"/>
    <n v="17912388.083999999"/>
    <n v="18736357.935863998"/>
    <n v="0"/>
    <n v="0"/>
    <n v="0"/>
    <n v="0"/>
    <n v="0"/>
    <n v="0"/>
    <n v="0"/>
    <n v="1369025.02"/>
    <n v="1391968.83"/>
    <n v="1324493.82"/>
    <n v="1365314.41"/>
    <n v="1343328.28"/>
    <n v="1333389.22"/>
    <n v="8127519.5800000001"/>
    <n v="16255039.16"/>
    <n v="8127519.5800000001"/>
  </r>
  <r>
    <n v="19"/>
    <n v="20"/>
    <x v="7"/>
    <s v="25-Electricity"/>
    <x v="48"/>
    <x v="1"/>
    <x v="2"/>
    <x v="27"/>
    <s v="TZA"/>
    <s v="173"/>
    <s v="OPERATIONS &amp; MAINTENANCE: RURAL"/>
    <s v="051"/>
    <s v="EMPLOYEE RELATED COSTS - WAGES &amp; SALARIES"/>
    <s v="1002"/>
    <x v="27"/>
    <s v="1730511002"/>
    <n v="6005587"/>
    <n v="-6005586"/>
    <n v="2803850"/>
    <n v="2932827.1"/>
    <n v="3067737.1466000001"/>
    <n v="0"/>
    <n v="0"/>
    <n v="0"/>
    <n v="0"/>
    <n v="0"/>
    <n v="0"/>
    <n v="0"/>
    <n v="313315.84000000003"/>
    <n v="335868.96"/>
    <n v="220311.65"/>
    <n v="469609.5"/>
    <n v="686241.9"/>
    <n v="510644.35"/>
    <n v="2535992.2000000002"/>
    <n v="5071984.4000000004"/>
    <n v="2535992.2000000002"/>
  </r>
  <r>
    <n v="19"/>
    <n v="20"/>
    <x v="7"/>
    <s v="25-Electricity"/>
    <x v="48"/>
    <x v="1"/>
    <x v="2"/>
    <x v="3"/>
    <s v="TZA"/>
    <s v="173"/>
    <s v="OPERATIONS &amp; MAINTENANCE: RURAL"/>
    <s v="051"/>
    <s v="EMPLOYEE RELATED COSTS - WAGES &amp; SALARIES"/>
    <s v="1004"/>
    <x v="3"/>
    <s v="1730511004"/>
    <n v="1388273"/>
    <n v="-29524"/>
    <n v="1356067"/>
    <n v="1418446.0819999999"/>
    <n v="1483694.6017719998"/>
    <n v="0"/>
    <n v="0"/>
    <n v="0"/>
    <n v="0"/>
    <n v="0"/>
    <n v="0"/>
    <n v="0"/>
    <n v="74948.990000000005"/>
    <n v="49660.29"/>
    <n v="113099.96"/>
    <n v="108278.32"/>
    <n v="116664.79"/>
    <n v="16495.68"/>
    <n v="479148.02999999997"/>
    <n v="958296.05999999994"/>
    <n v="479148.03"/>
  </r>
  <r>
    <n v="19"/>
    <n v="20"/>
    <x v="7"/>
    <s v="25-Electricity"/>
    <x v="47"/>
    <x v="1"/>
    <x v="2"/>
    <x v="28"/>
    <s v="TZA"/>
    <s v="162"/>
    <s v="ADMINISTRATION ELEC. ING."/>
    <s v="051"/>
    <s v="EMPLOYEE RELATED COSTS - WAGES &amp; SALARIES"/>
    <s v="1005"/>
    <x v="28"/>
    <s v="1620511005"/>
    <m/>
    <m/>
    <n v="23461"/>
    <n v="24540.205999999998"/>
    <n v="25669.055475999998"/>
    <m/>
    <m/>
    <m/>
    <m/>
    <m/>
    <m/>
    <m/>
    <m/>
    <m/>
    <m/>
    <m/>
    <m/>
    <m/>
    <m/>
    <n v="0"/>
    <m/>
  </r>
  <r>
    <n v="19"/>
    <n v="20"/>
    <x v="7"/>
    <s v="25-Electricity"/>
    <x v="48"/>
    <x v="1"/>
    <x v="2"/>
    <x v="28"/>
    <s v="TZA"/>
    <s v="173"/>
    <s v="OPERATIONS &amp; MAINTENANCE: RURAL"/>
    <s v="051"/>
    <s v="EMPLOYEE RELATED COSTS - WAGES &amp; SALARIES"/>
    <s v="1005"/>
    <x v="28"/>
    <s v="1730511005"/>
    <n v="1229438"/>
    <n v="0"/>
    <n v="1347506"/>
    <n v="1409491.2760000001"/>
    <n v="1474327.874696"/>
    <n v="0"/>
    <n v="0"/>
    <n v="0"/>
    <n v="0"/>
    <n v="0"/>
    <n v="0"/>
    <n v="0"/>
    <n v="27586.080000000002"/>
    <n v="24577"/>
    <n v="22029.82"/>
    <n v="36371.360000000001"/>
    <n v="32029.03"/>
    <n v="23874.27"/>
    <n v="166467.55999999997"/>
    <n v="332935.11999999994"/>
    <n v="166467.56"/>
  </r>
  <r>
    <n v="19"/>
    <n v="20"/>
    <x v="7"/>
    <s v="25-Electricity"/>
    <x v="48"/>
    <x v="1"/>
    <x v="2"/>
    <x v="4"/>
    <s v="TZA"/>
    <s v="173"/>
    <s v="OPERATIONS &amp; MAINTENANCE: RURAL"/>
    <s v="051"/>
    <s v="EMPLOYEE RELATED COSTS - WAGES &amp; SALARIES"/>
    <s v="1010"/>
    <x v="4"/>
    <s v="1730511010"/>
    <n v="588090"/>
    <n v="0"/>
    <n v="1026073"/>
    <n v="1073272.358"/>
    <n v="1122642.886468"/>
    <n v="0"/>
    <n v="0"/>
    <n v="0"/>
    <n v="0"/>
    <n v="0"/>
    <n v="0"/>
    <n v="0"/>
    <n v="182229.04"/>
    <n v="64753.84"/>
    <n v="103943.52"/>
    <n v="8529.52"/>
    <n v="25110.05"/>
    <n v="189117.44"/>
    <n v="573683.41"/>
    <n v="1147366.82"/>
    <n v="573683.41"/>
  </r>
  <r>
    <n v="19"/>
    <n v="20"/>
    <x v="7"/>
    <s v="25-Electricity"/>
    <x v="48"/>
    <x v="1"/>
    <x v="2"/>
    <x v="5"/>
    <s v="TZA"/>
    <s v="173"/>
    <s v="OPERATIONS &amp; MAINTENANCE: RURAL"/>
    <s v="051"/>
    <s v="EMPLOYEE RELATED COSTS - WAGES &amp; SALARIES"/>
    <s v="1012"/>
    <x v="5"/>
    <s v="1730511012"/>
    <n v="175692"/>
    <n v="0"/>
    <n v="98212"/>
    <n v="102729.75199999999"/>
    <n v="107455.32059199999"/>
    <n v="0"/>
    <n v="0"/>
    <n v="0"/>
    <n v="0"/>
    <n v="0"/>
    <n v="0"/>
    <n v="0"/>
    <n v="12041.77"/>
    <n v="14333.77"/>
    <n v="18917.77"/>
    <n v="7499.77"/>
    <n v="21207.77"/>
    <n v="12225.77"/>
    <n v="86226.62000000001"/>
    <n v="172453.24000000002"/>
    <n v="86226.62"/>
  </r>
  <r>
    <n v="19"/>
    <n v="20"/>
    <x v="7"/>
    <s v="25-Electricity"/>
    <x v="48"/>
    <x v="1"/>
    <x v="2"/>
    <x v="6"/>
    <s v="TZA"/>
    <s v="173"/>
    <s v="OPERATIONS &amp; MAINTENANCE: RURAL"/>
    <s v="051"/>
    <s v="EMPLOYEE RELATED COSTS - WAGES &amp; SALARIES"/>
    <s v="1013"/>
    <x v="6"/>
    <s v="1730511013"/>
    <n v="410548"/>
    <n v="0"/>
    <n v="541249"/>
    <n v="566146.45400000003"/>
    <n v="592189.19088400004"/>
    <n v="0"/>
    <n v="0"/>
    <n v="0"/>
    <n v="0"/>
    <n v="0"/>
    <n v="0"/>
    <n v="0"/>
    <n v="28243.8"/>
    <n v="28282.05"/>
    <n v="28320.3"/>
    <n v="28305"/>
    <n v="28261.65"/>
    <n v="28335.599999999999"/>
    <n v="169748.4"/>
    <n v="339496.8"/>
    <n v="169748.4"/>
  </r>
  <r>
    <n v="19"/>
    <n v="20"/>
    <x v="7"/>
    <s v="25-Electricity"/>
    <x v="48"/>
    <x v="1"/>
    <x v="3"/>
    <x v="7"/>
    <s v="TZA"/>
    <s v="173"/>
    <s v="OPERATIONS &amp; MAINTENANCE: RURAL"/>
    <s v="053"/>
    <s v="EMPLOYEE RELATED COSTS - SOCIAL CONTRIBUTIONS"/>
    <s v="1021"/>
    <x v="7"/>
    <s v="1730531021"/>
    <n v="1821646"/>
    <n v="-54212"/>
    <n v="1773371"/>
    <n v="1854946.0660000001"/>
    <n v="1940273.585036"/>
    <n v="0"/>
    <n v="0"/>
    <n v="0"/>
    <n v="0"/>
    <n v="0"/>
    <n v="0"/>
    <n v="0"/>
    <n v="127601.73"/>
    <n v="125071.54"/>
    <n v="128954.83"/>
    <n v="125347.22"/>
    <n v="126441.75"/>
    <n v="127029.61"/>
    <n v="760446.67999999993"/>
    <n v="1520893.3599999999"/>
    <n v="760446.68"/>
  </r>
  <r>
    <n v="19"/>
    <n v="20"/>
    <x v="7"/>
    <s v="25-Electricity"/>
    <x v="48"/>
    <x v="1"/>
    <x v="3"/>
    <x v="8"/>
    <s v="TZA"/>
    <s v="173"/>
    <s v="OPERATIONS &amp; MAINTENANCE: RURAL"/>
    <s v="053"/>
    <s v="EMPLOYEE RELATED COSTS - SOCIAL CONTRIBUTIONS"/>
    <s v="1022"/>
    <x v="8"/>
    <s v="1730531022"/>
    <n v="3443154"/>
    <n v="-63772"/>
    <n v="3522286"/>
    <n v="3684311.156"/>
    <n v="3853789.469176"/>
    <n v="0"/>
    <n v="0"/>
    <n v="0"/>
    <n v="0"/>
    <n v="0"/>
    <n v="0"/>
    <n v="0"/>
    <n v="269888.07"/>
    <n v="267189.46000000002"/>
    <n v="260882.69"/>
    <n v="260071.49"/>
    <n v="260071.49"/>
    <n v="256883.66"/>
    <n v="1574986.8599999999"/>
    <n v="3149973.7199999997"/>
    <n v="1574986.86"/>
  </r>
  <r>
    <n v="19"/>
    <n v="20"/>
    <x v="7"/>
    <s v="25-Electricity"/>
    <x v="48"/>
    <x v="1"/>
    <x v="3"/>
    <x v="9"/>
    <s v="TZA"/>
    <s v="173"/>
    <s v="OPERATIONS &amp; MAINTENANCE: RURAL"/>
    <s v="053"/>
    <s v="EMPLOYEE RELATED COSTS - SOCIAL CONTRIBUTIONS"/>
    <s v="1023"/>
    <x v="9"/>
    <s v="1730531023"/>
    <n v="131559"/>
    <n v="-1911"/>
    <n v="124238"/>
    <n v="129952.948"/>
    <n v="135930.783608"/>
    <n v="0"/>
    <n v="0"/>
    <n v="0"/>
    <n v="0"/>
    <n v="0"/>
    <n v="0"/>
    <n v="0"/>
    <n v="10112.959999999999"/>
    <n v="10112.959999999999"/>
    <n v="9585.8799999999992"/>
    <n v="9657.76"/>
    <n v="9657.76"/>
    <n v="9518.08"/>
    <n v="58645.4"/>
    <n v="117290.8"/>
    <n v="58645.4"/>
  </r>
  <r>
    <n v="19"/>
    <n v="20"/>
    <x v="7"/>
    <s v="25-Electricity"/>
    <x v="48"/>
    <x v="1"/>
    <x v="3"/>
    <x v="10"/>
    <s v="TZA"/>
    <s v="173"/>
    <s v="OPERATIONS &amp; MAINTENANCE: RURAL"/>
    <s v="053"/>
    <s v="EMPLOYEE RELATED COSTS - SOCIAL CONTRIBUTIONS"/>
    <s v="1024"/>
    <x v="10"/>
    <s v="1730531024"/>
    <n v="308033"/>
    <n v="-7086"/>
    <n v="320308"/>
    <n v="335042.16800000001"/>
    <n v="350454.10772800003"/>
    <n v="0"/>
    <n v="0"/>
    <n v="0"/>
    <n v="0"/>
    <n v="0"/>
    <n v="0"/>
    <n v="0"/>
    <n v="23498.71"/>
    <n v="23198.86"/>
    <n v="22700.639999999999"/>
    <n v="22610.51"/>
    <n v="22610.51"/>
    <n v="22610.51"/>
    <n v="137229.74"/>
    <n v="274459.48"/>
    <n v="137229.74"/>
  </r>
  <r>
    <n v="19"/>
    <n v="20"/>
    <x v="7"/>
    <s v="25-Electricity"/>
    <x v="48"/>
    <x v="1"/>
    <x v="4"/>
    <x v="11"/>
    <s v="TZA"/>
    <s v="173"/>
    <s v="OPERATIONS &amp; MAINTENANCE: RURAL"/>
    <s v="053"/>
    <s v="EMPLOYEE RELATED COSTS - SOCIAL CONTRIBUTIONS"/>
    <s v="1027"/>
    <x v="11"/>
    <s v="1730531027"/>
    <n v="305536"/>
    <n v="0"/>
    <n v="241715"/>
    <n v="252833.89"/>
    <n v="264464.24894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4"/>
    <x v="12"/>
    <s v="TZA"/>
    <s v="173"/>
    <s v="OPERATIONS &amp; MAINTENANCE: RURAL"/>
    <s v="053"/>
    <s v="EMPLOYEE RELATED COSTS - SOCIAL CONTRIBUTIONS"/>
    <s v="1028"/>
    <x v="12"/>
    <s v="1730531028"/>
    <n v="317729"/>
    <n v="-3543"/>
    <n v="288444"/>
    <n v="301712.424"/>
    <n v="315591.195504"/>
    <n v="0"/>
    <n v="0"/>
    <n v="0"/>
    <n v="0"/>
    <n v="0"/>
    <n v="0"/>
    <n v="0"/>
    <n v="20500.53"/>
    <n v="19515.39"/>
    <n v="18767.5"/>
    <n v="20772.849999999999"/>
    <n v="22968.5"/>
    <n v="21589.57"/>
    <n v="124114.34"/>
    <n v="248228.68"/>
    <n v="124114.34"/>
  </r>
  <r>
    <n v="19"/>
    <n v="20"/>
    <x v="7"/>
    <s v="25-Electricity"/>
    <x v="48"/>
    <x v="1"/>
    <x v="3"/>
    <x v="13"/>
    <s v="TZA"/>
    <s v="173"/>
    <s v="OPERATIONS &amp; MAINTENANCE: RURAL"/>
    <s v="053"/>
    <s v="EMPLOYEE RELATED COSTS - SOCIAL CONTRIBUTIONS"/>
    <s v="1029"/>
    <x v="13"/>
    <s v="1730531029"/>
    <n v="7760"/>
    <n v="-112"/>
    <n v="7786"/>
    <n v="8144.1559999999999"/>
    <n v="8518.7871759999998"/>
    <n v="0"/>
    <n v="0"/>
    <n v="0"/>
    <n v="0"/>
    <n v="0"/>
    <n v="0"/>
    <n v="0"/>
    <n v="698.76"/>
    <n v="624.44000000000005"/>
    <n v="596.48"/>
    <n v="605.79999999999995"/>
    <n v="605.79999999999995"/>
    <n v="596.48"/>
    <n v="3727.7599999999998"/>
    <n v="7455.5199999999995"/>
    <n v="3727.76"/>
  </r>
  <r>
    <n v="19"/>
    <n v="20"/>
    <x v="7"/>
    <s v="25-Electricity"/>
    <x v="48"/>
    <x v="4"/>
    <x v="33"/>
    <x v="183"/>
    <s v="TZA"/>
    <s v="173"/>
    <s v="OPERATIONS &amp; MAINTENANCE: RURAL"/>
    <s v="055"/>
    <s v="EMPLOYEE COSTS CAPITALIZED"/>
    <s v="1035"/>
    <x v="179"/>
    <s v="1730551035"/>
    <n v="-36388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4"/>
    <x v="10"/>
    <x v="29"/>
    <s v="TZA"/>
    <s v="173"/>
    <s v="OPERATIONS &amp; MAINTENANCE: RURAL"/>
    <s v="056"/>
    <s v="EMPLOYEE COSTS ALLOCATED TO OTHER OPERATING ITEMS"/>
    <s v="1041"/>
    <x v="29"/>
    <s v="1730561041"/>
    <n v="-32053907"/>
    <n v="0"/>
    <n v="-27680046"/>
    <n v="-28953328.116"/>
    <n v="-30285181.209336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11"/>
    <x v="30"/>
    <s v="TZA"/>
    <s v="173"/>
    <s v="OPERATIONS &amp; MAINTENANCE: RURAL"/>
    <s v="060"/>
    <s v="BAD DEBTS"/>
    <s v="1071"/>
    <x v="30"/>
    <s v="1730601071"/>
    <n v="9427320"/>
    <n v="-3472680"/>
    <n v="9190308"/>
    <n v="9613062.1679999996"/>
    <n v="10055263.027727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15"/>
    <x v="72"/>
    <s v="TZA"/>
    <s v="173"/>
    <s v="OPERATIONS &amp; MAINTENANCE: RURAL"/>
    <s v="064"/>
    <s v="DEPRECIATION"/>
    <s v="1091"/>
    <x v="71"/>
    <s v="1730641091"/>
    <n v="6289081"/>
    <n v="-199002"/>
    <n v="6488083"/>
    <n v="7488083"/>
    <n v="7847510.984000000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5"/>
    <x v="32"/>
    <s v="TZA"/>
    <s v="173"/>
    <s v="OPERATIONS &amp; MAINTENANCE: RURAL"/>
    <s v="066"/>
    <s v="REPAIRS AND MAINTENANCE"/>
    <s v="1111"/>
    <x v="32"/>
    <s v="1730661111"/>
    <n v="4280"/>
    <n v="-10000"/>
    <n v="4280"/>
    <n v="4476.88"/>
    <n v="4682.8164800000004"/>
    <n v="0"/>
    <n v="0"/>
    <n v="0"/>
    <n v="0"/>
    <n v="0"/>
    <n v="0"/>
    <n v="0"/>
    <n v="0"/>
    <n v="0"/>
    <n v="0"/>
    <n v="0"/>
    <n v="0"/>
    <n v="1837.2"/>
    <n v="1837.2"/>
    <n v="3674.4"/>
    <n v="1837.2"/>
  </r>
  <r>
    <n v="19"/>
    <n v="20"/>
    <x v="7"/>
    <s v="25-Electricity"/>
    <x v="48"/>
    <x v="1"/>
    <x v="5"/>
    <x v="34"/>
    <s v="TZA"/>
    <s v="173"/>
    <s v="OPERATIONS &amp; MAINTENANCE: RURAL"/>
    <s v="066"/>
    <s v="REPAIRS AND MAINTENANCE"/>
    <s v="1130"/>
    <x v="34"/>
    <s v="1730661130"/>
    <n v="9808733"/>
    <n v="-3500000"/>
    <n v="9808733"/>
    <n v="10259934.718"/>
    <n v="10731891.715028001"/>
    <n v="2027706.76"/>
    <n v="97606.15"/>
    <n v="0"/>
    <n v="0"/>
    <n v="0"/>
    <n v="0"/>
    <n v="0"/>
    <n v="2576084.08"/>
    <n v="282086.49"/>
    <n v="284813.01"/>
    <n v="957837.81"/>
    <n v="2920945.86"/>
    <n v="649491.65"/>
    <n v="7671258.9000000004"/>
    <n v="15342517.800000001"/>
    <n v="7768865.0499999998"/>
  </r>
  <r>
    <n v="19"/>
    <n v="20"/>
    <x v="7"/>
    <s v="25-Electricity"/>
    <x v="48"/>
    <x v="4"/>
    <x v="5"/>
    <x v="35"/>
    <s v="TZA"/>
    <s v="173"/>
    <s v="OPERATIONS &amp; MAINTENANCE: RURAL"/>
    <s v="066"/>
    <s v="REPAIRS AND MAINTENANCE"/>
    <s v="1131"/>
    <x v="35"/>
    <s v="1730661131"/>
    <n v="32053907"/>
    <n v="0"/>
    <n v="27680046"/>
    <n v="28953328.116"/>
    <n v="30285181.209336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5"/>
    <x v="248"/>
    <s v="TZA"/>
    <s v="173"/>
    <s v="OPERATIONS &amp; MAINTENANCE: RURAL"/>
    <s v="066"/>
    <s v="REPAIRS AND MAINTENANCE"/>
    <s v="1133"/>
    <x v="241"/>
    <s v="1730661133"/>
    <n v="829000"/>
    <n v="-550000"/>
    <n v="829000"/>
    <n v="867134"/>
    <n v="907022.1639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5"/>
    <x v="39"/>
    <s v="TZA"/>
    <s v="173"/>
    <s v="OPERATIONS &amp; MAINTENANCE: RURAL"/>
    <s v="066"/>
    <s v="REPAIRS AND MAINTENANCE"/>
    <s v="1215"/>
    <x v="39"/>
    <s v="1730661215"/>
    <n v="3869"/>
    <n v="0"/>
    <n v="3869"/>
    <n v="4046.9740000000002"/>
    <n v="4233.13480400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4"/>
    <x v="5"/>
    <x v="40"/>
    <s v="TZA"/>
    <s v="173"/>
    <s v="OPERATIONS &amp; MAINTENANCE: RURAL"/>
    <s v="066"/>
    <s v="REPAIRS AND MAINTENANCE"/>
    <s v="1222"/>
    <x v="40"/>
    <s v="1730661222"/>
    <n v="4081891"/>
    <n v="0"/>
    <n v="4181543.55"/>
    <n v="4373894.5532999998"/>
    <n v="4575093.7027517995"/>
    <n v="0"/>
    <n v="0"/>
    <n v="0"/>
    <n v="0"/>
    <n v="0"/>
    <n v="0"/>
    <n v="0"/>
    <n v="223210.56"/>
    <n v="0"/>
    <n v="0"/>
    <n v="0"/>
    <n v="0"/>
    <n v="0"/>
    <n v="223210.56"/>
    <n v="446421.12"/>
    <n v="223210.56"/>
  </r>
  <r>
    <n v="19"/>
    <n v="20"/>
    <x v="7"/>
    <s v="25-Electricity"/>
    <x v="48"/>
    <x v="1"/>
    <x v="21"/>
    <x v="101"/>
    <s v="TZA"/>
    <s v="173"/>
    <s v="OPERATIONS &amp; MAINTENANCE: RURAL"/>
    <s v="068"/>
    <s v="INTEREST EXPENSE - EXTERNAL BORROWINGS"/>
    <s v="1231"/>
    <x v="99"/>
    <s v="1730681231"/>
    <n v="8001321"/>
    <n v="0"/>
    <n v="9676432"/>
    <n v="9105006"/>
    <n v="8380586"/>
    <n v="0"/>
    <n v="0"/>
    <n v="0"/>
    <n v="0"/>
    <n v="0"/>
    <n v="0"/>
    <n v="0"/>
    <n v="85721.72"/>
    <n v="41845.879999999997"/>
    <n v="1434584.16"/>
    <n v="42811.02"/>
    <n v="39850.04"/>
    <n v="2064498.1"/>
    <n v="3709310.92"/>
    <n v="7418621.8399999999"/>
    <n v="3709310.92"/>
  </r>
  <r>
    <n v="19"/>
    <n v="20"/>
    <x v="7"/>
    <s v="25-Electricity"/>
    <x v="48"/>
    <x v="1"/>
    <x v="14"/>
    <x v="249"/>
    <s v="TZA"/>
    <s v="173"/>
    <s v="OPERATIONS &amp; MAINTENANCE: RURAL"/>
    <s v="072"/>
    <s v="BULK PURCHASES"/>
    <s v="1251"/>
    <x v="242"/>
    <s v="1730721251"/>
    <n v="302250000"/>
    <n v="0"/>
    <n v="304640625"/>
    <n v="321645000"/>
    <n v="336440670"/>
    <n v="0"/>
    <n v="0"/>
    <n v="0"/>
    <n v="0"/>
    <n v="0"/>
    <n v="0"/>
    <n v="0"/>
    <n v="0"/>
    <n v="6543845.5199999996"/>
    <n v="41424475.780000001"/>
    <n v="4891304.3499999996"/>
    <n v="16635836.35"/>
    <n v="54756106.869999997"/>
    <n v="124251568.87"/>
    <n v="248503137.74000001"/>
    <n v="124251568.87"/>
  </r>
  <r>
    <n v="19"/>
    <n v="20"/>
    <x v="7"/>
    <s v="25-Electricity"/>
    <x v="48"/>
    <x v="1"/>
    <x v="12"/>
    <x v="229"/>
    <s v="TZA"/>
    <s v="173"/>
    <s v="OPERATIONS &amp; MAINTENANCE: RURAL"/>
    <s v="074"/>
    <s v="CONTRACTED SERVICES"/>
    <s v="1265"/>
    <x v="222"/>
    <s v="1730741265"/>
    <n v="80118"/>
    <n v="-120000"/>
    <n v="80118"/>
    <n v="83803.428"/>
    <n v="87658.385687999995"/>
    <n v="71299.47"/>
    <n v="0"/>
    <n v="0"/>
    <n v="0"/>
    <n v="0"/>
    <n v="0"/>
    <n v="0"/>
    <n v="1294.73"/>
    <n v="0"/>
    <n v="1382.16"/>
    <n v="1466.37"/>
    <n v="3905.23"/>
    <n v="652.04"/>
    <n v="8700.5299999999988"/>
    <n v="17401.059999999998"/>
    <n v="8700.5300000000007"/>
  </r>
  <r>
    <n v="19"/>
    <n v="20"/>
    <x v="7"/>
    <s v="25-Electricity"/>
    <x v="48"/>
    <x v="1"/>
    <x v="24"/>
    <x v="110"/>
    <s v="TZA"/>
    <s v="173"/>
    <s v="OPERATIONS &amp; MAINTENANCE: RURAL"/>
    <s v="076"/>
    <s v="GRANTS &amp; SUBSIDIES PAID"/>
    <s v="1299"/>
    <x v="107"/>
    <s v="1730761299"/>
    <n v="20098000"/>
    <n v="98000"/>
    <n v="15000000"/>
    <n v="15000000"/>
    <n v="15000000"/>
    <n v="15778160"/>
    <n v="0"/>
    <n v="0"/>
    <n v="0"/>
    <n v="0"/>
    <n v="0"/>
    <n v="0"/>
    <n v="0"/>
    <n v="156214.82999999999"/>
    <n v="0"/>
    <n v="437999.99"/>
    <n v="2074137.8"/>
    <n v="1602240.5"/>
    <n v="4270593.12"/>
    <n v="8541186.2400000002"/>
    <n v="4270593.12"/>
  </r>
  <r>
    <n v="19"/>
    <n v="20"/>
    <x v="7"/>
    <s v="25-Electricity"/>
    <x v="48"/>
    <x v="1"/>
    <x v="28"/>
    <x v="110"/>
    <s v="TZA"/>
    <s v="173"/>
    <s v="OPERATIONS &amp; MAINTENANCE: RURAL"/>
    <s v="077"/>
    <s v="GRANTS &amp; SUBSIDIES PAID-UNCONDITIONAL"/>
    <s v="1299"/>
    <x v="107"/>
    <s v="1730771299"/>
    <n v="0"/>
    <n v="-12218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4"/>
    <x v="43"/>
    <s v="TZA"/>
    <s v="173"/>
    <s v="OPERATIONS &amp; MAINTENANCE: RURAL"/>
    <s v="078"/>
    <s v="GENERAL EXPENSES - OTHER"/>
    <s v="1301"/>
    <x v="43"/>
    <s v="1730781301"/>
    <n v="0"/>
    <n v="-66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4"/>
    <x v="44"/>
    <s v="TZA"/>
    <s v="173"/>
    <s v="OPERATIONS &amp; MAINTENANCE: RURAL"/>
    <s v="078"/>
    <s v="GENERAL EXPENSES - OTHER"/>
    <s v="1308"/>
    <x v="44"/>
    <s v="1730781308"/>
    <n v="4909"/>
    <n v="0"/>
    <n v="4909"/>
    <n v="5134.8140000000003"/>
    <n v="5371.0154440000006"/>
    <n v="0"/>
    <n v="0"/>
    <n v="0"/>
    <n v="0"/>
    <n v="0"/>
    <n v="0"/>
    <n v="0"/>
    <n v="2173.92"/>
    <n v="0"/>
    <n v="0"/>
    <n v="0"/>
    <n v="0"/>
    <n v="0"/>
    <n v="2173.92"/>
    <n v="4347.84"/>
    <n v="2173.92"/>
  </r>
  <r>
    <n v="19"/>
    <n v="20"/>
    <x v="7"/>
    <s v="25-Electricity"/>
    <x v="48"/>
    <x v="1"/>
    <x v="5"/>
    <x v="45"/>
    <s v="TZA"/>
    <s v="173"/>
    <s v="OPERATIONS &amp; MAINTENANCE: RURAL"/>
    <s v="078"/>
    <s v="GENERAL EXPENSES - OTHER"/>
    <s v="1311"/>
    <x v="45"/>
    <s v="1730781311"/>
    <n v="40006"/>
    <n v="0"/>
    <n v="40006"/>
    <n v="41846.275999999998"/>
    <n v="43771.204696000001"/>
    <n v="0"/>
    <n v="0"/>
    <n v="0"/>
    <n v="0"/>
    <n v="0"/>
    <n v="0"/>
    <n v="0"/>
    <n v="5610.95"/>
    <n v="20550.89"/>
    <n v="1117.73"/>
    <n v="664.62"/>
    <n v="4782.16"/>
    <n v="0"/>
    <n v="32726.35"/>
    <n v="65452.7"/>
    <n v="32726.35"/>
  </r>
  <r>
    <n v="19"/>
    <n v="20"/>
    <x v="7"/>
    <s v="25-Electricity"/>
    <x v="48"/>
    <x v="1"/>
    <x v="4"/>
    <x v="46"/>
    <s v="TZA"/>
    <s v="173"/>
    <s v="OPERATIONS &amp; MAINTENANCE: RURAL"/>
    <s v="078"/>
    <s v="GENERAL EXPENSES - OTHER"/>
    <s v="1321"/>
    <x v="46"/>
    <s v="1730781321"/>
    <n v="2000"/>
    <n v="0"/>
    <n v="2000"/>
    <n v="2000"/>
    <n v="2000"/>
    <n v="0"/>
    <n v="0"/>
    <n v="0"/>
    <n v="0"/>
    <n v="0"/>
    <n v="0"/>
    <n v="0"/>
    <n v="0"/>
    <n v="0"/>
    <n v="1622.4"/>
    <n v="0"/>
    <n v="139"/>
    <n v="0"/>
    <n v="1761.4"/>
    <n v="3522.8"/>
    <n v="1761.4"/>
  </r>
  <r>
    <n v="19"/>
    <n v="20"/>
    <x v="7"/>
    <s v="25-Electricity"/>
    <x v="48"/>
    <x v="1"/>
    <x v="4"/>
    <x v="203"/>
    <s v="TZA"/>
    <s v="173"/>
    <s v="OPERATIONS &amp; MAINTENANCE: RURAL"/>
    <s v="078"/>
    <s v="GENERAL EXPENSES - OTHER"/>
    <s v="1323"/>
    <x v="198"/>
    <s v="1730781323"/>
    <n v="138308"/>
    <n v="0"/>
    <n v="250000"/>
    <n v="261500"/>
    <n v="273529"/>
    <n v="0"/>
    <n v="0"/>
    <n v="0"/>
    <n v="0"/>
    <n v="0"/>
    <n v="0"/>
    <n v="0"/>
    <n v="0"/>
    <n v="101870.5"/>
    <n v="36437.5"/>
    <n v="0"/>
    <n v="0"/>
    <n v="0"/>
    <n v="138308"/>
    <n v="276616"/>
    <n v="138308"/>
  </r>
  <r>
    <n v="19"/>
    <n v="20"/>
    <x v="7"/>
    <s v="25-Electricity"/>
    <x v="48"/>
    <x v="1"/>
    <x v="5"/>
    <x v="47"/>
    <s v="TZA"/>
    <s v="173"/>
    <s v="OPERATIONS &amp; MAINTENANCE: RURAL"/>
    <s v="078"/>
    <s v="GENERAL EXPENSES - OTHER"/>
    <s v="1325"/>
    <x v="47"/>
    <s v="1730781325"/>
    <n v="737"/>
    <n v="0"/>
    <n v="737"/>
    <n v="770.90200000000004"/>
    <n v="806.36349200000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4"/>
    <x v="48"/>
    <s v="TZA"/>
    <s v="173"/>
    <s v="OPERATIONS &amp; MAINTENANCE: RURAL"/>
    <s v="078"/>
    <s v="GENERAL EXPENSES - OTHER"/>
    <s v="1327"/>
    <x v="48"/>
    <s v="1730781327"/>
    <n v="899017"/>
    <n v="0"/>
    <n v="899017"/>
    <n v="940371.78200000001"/>
    <n v="983628.883971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1"/>
    <x v="4"/>
    <x v="49"/>
    <s v="TZA"/>
    <s v="173"/>
    <s v="OPERATIONS &amp; MAINTENANCE: RURAL"/>
    <s v="078"/>
    <s v="GENERAL EXPENSES - OTHER"/>
    <s v="1336"/>
    <x v="49"/>
    <s v="1730781336"/>
    <n v="3200"/>
    <n v="0"/>
    <n v="3200"/>
    <n v="3347.2"/>
    <n v="3501.1711999999998"/>
    <n v="0"/>
    <n v="0"/>
    <n v="0"/>
    <n v="0"/>
    <n v="0"/>
    <n v="0"/>
    <n v="0"/>
    <n v="0"/>
    <n v="491.95"/>
    <n v="0"/>
    <n v="0"/>
    <n v="0"/>
    <n v="0"/>
    <n v="491.95"/>
    <n v="983.9"/>
    <n v="491.95"/>
  </r>
  <r>
    <n v="19"/>
    <n v="20"/>
    <x v="7"/>
    <s v="25-Electricity"/>
    <x v="48"/>
    <x v="1"/>
    <x v="4"/>
    <x v="15"/>
    <s v="TZA"/>
    <s v="173"/>
    <s v="OPERATIONS &amp; MAINTENANCE: RURAL"/>
    <s v="078"/>
    <s v="GENERAL EXPENSES - OTHER"/>
    <s v="1341"/>
    <x v="15"/>
    <s v="1730781341"/>
    <n v="391713"/>
    <n v="0"/>
    <n v="309890"/>
    <n v="324144.94"/>
    <n v="339055.60723999998"/>
    <n v="0"/>
    <n v="0"/>
    <n v="0"/>
    <n v="0"/>
    <n v="0"/>
    <n v="0"/>
    <n v="0"/>
    <n v="335759.75"/>
    <n v="0"/>
    <n v="0"/>
    <n v="0"/>
    <n v="0"/>
    <n v="0"/>
    <n v="335759.75"/>
    <n v="671519.5"/>
    <n v="335759.75"/>
  </r>
  <r>
    <n v="19"/>
    <n v="20"/>
    <x v="7"/>
    <s v="25-Electricity"/>
    <x v="48"/>
    <x v="1"/>
    <x v="5"/>
    <x v="16"/>
    <s v="TZA"/>
    <s v="173"/>
    <s v="OPERATIONS &amp; MAINTENANCE: RURAL"/>
    <s v="078"/>
    <s v="GENERAL EXPENSES - OTHER"/>
    <s v="1344"/>
    <x v="16"/>
    <s v="1730781344"/>
    <n v="27731"/>
    <n v="0"/>
    <n v="27731"/>
    <n v="29006.626"/>
    <n v="30340.930796000001"/>
    <n v="0"/>
    <n v="0"/>
    <n v="0"/>
    <n v="0"/>
    <n v="0"/>
    <n v="0"/>
    <n v="0"/>
    <n v="319.51"/>
    <n v="0"/>
    <n v="129.99"/>
    <n v="5440.28"/>
    <n v="19283.490000000002"/>
    <n v="500.07"/>
    <n v="25673.34"/>
    <n v="51346.68"/>
    <n v="25673.34"/>
  </r>
  <r>
    <n v="19"/>
    <n v="20"/>
    <x v="7"/>
    <s v="25-Electricity"/>
    <x v="48"/>
    <x v="1"/>
    <x v="4"/>
    <x v="18"/>
    <s v="TZA"/>
    <s v="173"/>
    <s v="OPERATIONS &amp; MAINTENANCE: RURAL"/>
    <s v="078"/>
    <s v="GENERAL EXPENSES - OTHER"/>
    <s v="1348"/>
    <x v="18"/>
    <s v="1730781348"/>
    <n v="17087"/>
    <n v="0"/>
    <n v="17087"/>
    <n v="17873.002"/>
    <n v="18695.160092000002"/>
    <n v="1603"/>
    <n v="0"/>
    <n v="0"/>
    <n v="0"/>
    <n v="0"/>
    <n v="0"/>
    <n v="0"/>
    <n v="2406.48"/>
    <n v="669.15"/>
    <n v="525.44000000000005"/>
    <n v="502"/>
    <n v="936.96"/>
    <n v="2563.62"/>
    <n v="7603.65"/>
    <n v="15207.3"/>
    <n v="7603.65"/>
  </r>
  <r>
    <n v="19"/>
    <n v="20"/>
    <x v="7"/>
    <s v="25-Electricity"/>
    <x v="48"/>
    <x v="1"/>
    <x v="4"/>
    <x v="51"/>
    <s v="TZA"/>
    <s v="173"/>
    <s v="OPERATIONS &amp; MAINTENANCE: RURAL"/>
    <s v="078"/>
    <s v="GENERAL EXPENSES - OTHER"/>
    <s v="1350"/>
    <x v="51"/>
    <s v="1730781350"/>
    <n v="142300"/>
    <n v="0"/>
    <n v="142300"/>
    <n v="148845.79999999999"/>
    <n v="155692.70679999999"/>
    <n v="0"/>
    <n v="0"/>
    <n v="0"/>
    <n v="0"/>
    <n v="0"/>
    <n v="0"/>
    <n v="0"/>
    <n v="0"/>
    <n v="0"/>
    <n v="135.44999999999999"/>
    <n v="326.02"/>
    <n v="14178.5"/>
    <n v="0"/>
    <n v="14639.97"/>
    <n v="29279.94"/>
    <n v="14639.97"/>
  </r>
  <r>
    <n v="19"/>
    <n v="20"/>
    <x v="7"/>
    <s v="25-Electricity"/>
    <x v="48"/>
    <x v="1"/>
    <x v="4"/>
    <x v="53"/>
    <s v="TZA"/>
    <s v="173"/>
    <s v="OPERATIONS &amp; MAINTENANCE: RURAL"/>
    <s v="078"/>
    <s v="GENERAL EXPENSES - OTHER"/>
    <s v="1362"/>
    <x v="53"/>
    <s v="1730781362"/>
    <n v="10000"/>
    <n v="0"/>
    <n v="10000"/>
    <n v="10460"/>
    <n v="10941.16"/>
    <n v="0"/>
    <n v="0"/>
    <n v="0"/>
    <n v="0"/>
    <n v="0"/>
    <n v="0"/>
    <n v="0"/>
    <n v="0"/>
    <n v="700.65"/>
    <n v="195.36"/>
    <n v="190.9"/>
    <n v="459.61"/>
    <n v="822.48"/>
    <n v="2369"/>
    <n v="4738"/>
    <n v="2369"/>
  </r>
  <r>
    <n v="19"/>
    <n v="20"/>
    <x v="7"/>
    <s v="25-Electricity"/>
    <x v="48"/>
    <x v="1"/>
    <x v="4"/>
    <x v="19"/>
    <s v="TZA"/>
    <s v="173"/>
    <s v="OPERATIONS &amp; MAINTENANCE: RURAL"/>
    <s v="078"/>
    <s v="GENERAL EXPENSES - OTHER"/>
    <s v="1364"/>
    <x v="19"/>
    <s v="1730781364"/>
    <n v="40596"/>
    <n v="-15000"/>
    <n v="40596"/>
    <n v="42463.415999999997"/>
    <n v="44416.733135999995"/>
    <n v="0"/>
    <n v="0"/>
    <n v="0"/>
    <n v="0"/>
    <n v="0"/>
    <n v="0"/>
    <n v="0"/>
    <n v="2134.7199999999998"/>
    <n v="9225.7199999999993"/>
    <n v="0"/>
    <n v="10675.22"/>
    <n v="9266.67"/>
    <n v="1652.25"/>
    <n v="32954.579999999994"/>
    <n v="65909.159999999989"/>
    <n v="32954.58"/>
  </r>
  <r>
    <n v="19"/>
    <n v="20"/>
    <x v="7"/>
    <s v="25-Electricity"/>
    <x v="48"/>
    <x v="1"/>
    <x v="4"/>
    <x v="20"/>
    <s v="TZA"/>
    <s v="173"/>
    <s v="OPERATIONS &amp; MAINTENANCE: RURAL"/>
    <s v="078"/>
    <s v="GENERAL EXPENSES - OTHER"/>
    <s v="1366"/>
    <x v="20"/>
    <s v="1730781366"/>
    <n v="193746"/>
    <n v="-80325"/>
    <n v="164506"/>
    <n v="172073.27600000001"/>
    <n v="179988.64669600001"/>
    <n v="0"/>
    <n v="0"/>
    <n v="0"/>
    <n v="0"/>
    <n v="0"/>
    <n v="0"/>
    <n v="0"/>
    <n v="15545.93"/>
    <n v="17129.349999999999"/>
    <n v="17101.509999999998"/>
    <n v="14273.37"/>
    <n v="18578.75"/>
    <n v="17365.55"/>
    <n v="99994.46"/>
    <n v="199988.92"/>
    <n v="99994.46"/>
  </r>
  <r>
    <n v="19"/>
    <n v="20"/>
    <x v="7"/>
    <s v="25-Electricity"/>
    <x v="48"/>
    <x v="2"/>
    <x v="6"/>
    <x v="22"/>
    <s v="TZA"/>
    <s v="173"/>
    <s v="OPERATIONS &amp; MAINTENANCE: RURAL"/>
    <s v="087"/>
    <s v="INTERNAL CHARGES"/>
    <s v="1531"/>
    <x v="22"/>
    <s v="1730871531"/>
    <n v="96160896"/>
    <n v="0"/>
    <n v="96160896"/>
    <n v="100584297.21600001"/>
    <n v="105211174.887936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2"/>
    <x v="6"/>
    <x v="58"/>
    <s v="TZA"/>
    <s v="173"/>
    <s v="OPERATIONS &amp; MAINTENANCE: RURAL"/>
    <s v="087"/>
    <s v="INTERNAL CHARGES"/>
    <s v="1532"/>
    <x v="58"/>
    <s v="1730871532"/>
    <n v="198213"/>
    <n v="0"/>
    <n v="198213"/>
    <n v="207330.79800000001"/>
    <n v="216868.0147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2"/>
    <x v="6"/>
    <x v="59"/>
    <s v="TZA"/>
    <s v="173"/>
    <s v="OPERATIONS &amp; MAINTENANCE: RURAL"/>
    <s v="087"/>
    <s v="INTERNAL CHARGES"/>
    <s v="1533"/>
    <x v="59"/>
    <s v="1730871533"/>
    <n v="239195"/>
    <n v="0"/>
    <n v="239195"/>
    <n v="250197.97"/>
    <n v="261707.07662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8"/>
    <x v="2"/>
    <x v="6"/>
    <x v="65"/>
    <s v="TZA"/>
    <s v="173"/>
    <s v="OPERATIONS &amp; MAINTENANCE: RURAL"/>
    <s v="087"/>
    <s v="INTERNAL CHARGES"/>
    <s v="1534"/>
    <x v="65"/>
    <s v="1730871534"/>
    <n v="8500"/>
    <n v="0"/>
    <n v="3000"/>
    <n v="3138"/>
    <n v="3282.348"/>
    <n v="0"/>
    <n v="0"/>
    <n v="0"/>
    <n v="0"/>
    <n v="0"/>
    <n v="0"/>
    <n v="0"/>
    <n v="0"/>
    <n v="0"/>
    <n v="0"/>
    <n v="34.06"/>
    <n v="0"/>
    <n v="0"/>
    <n v="34.06"/>
    <n v="68.12"/>
    <n v="34.06"/>
  </r>
  <r>
    <n v="19"/>
    <n v="20"/>
    <x v="7"/>
    <s v="25-Electricity"/>
    <x v="48"/>
    <x v="3"/>
    <x v="7"/>
    <x v="250"/>
    <s v="TZA"/>
    <s v="173"/>
    <s v="OPERATIONS &amp; MAINTENANCE: RURAL"/>
    <s v="600"/>
    <s v="INFRASTRUCTURE"/>
    <s v="5005"/>
    <x v="243"/>
    <s v="1736005005"/>
    <n v="4000000"/>
    <n v="-3500000"/>
    <n v="4000000"/>
    <n v="4192000"/>
    <n v="4393216"/>
    <n v="9999472.8599999994"/>
    <n v="93605.78"/>
    <n v="0"/>
    <n v="0"/>
    <n v="0"/>
    <n v="0"/>
    <n v="0"/>
    <n v="64180.93"/>
    <n v="686150.23"/>
    <n v="453689.13"/>
    <n v="300061.09000000003"/>
    <n v="828741.89"/>
    <n v="581622.18000000005"/>
    <n v="2914445.45"/>
    <n v="5828890.9000000004"/>
    <n v="3008051.23"/>
  </r>
  <r>
    <n v="19"/>
    <n v="20"/>
    <x v="7"/>
    <s v="25-Electricity"/>
    <x v="49"/>
    <x v="0"/>
    <x v="8"/>
    <x v="244"/>
    <s v="TZA"/>
    <s v="183"/>
    <s v="OPERATIONS &amp; MAINTENANCE: TOWN"/>
    <s v="005"/>
    <s v="SERVICE CHARGES"/>
    <s v="0041"/>
    <x v="237"/>
    <s v="1830050041"/>
    <n v="-136750000"/>
    <n v="0"/>
    <n v="-131975000"/>
    <n v="-138045850"/>
    <n v="-144395959.09999999"/>
    <n v="0"/>
    <n v="0"/>
    <n v="0"/>
    <n v="0"/>
    <n v="0"/>
    <n v="0"/>
    <n v="0"/>
    <n v="-124394884.45999999"/>
    <n v="39138794.810000002"/>
    <n v="-55570146.200000003"/>
    <n v="-36770060.299999997"/>
    <n v="-39065571.950000003"/>
    <n v="-35758509.68"/>
    <n v="-252420377.77999997"/>
    <n v="-504840755.55999994"/>
    <n v="-252420377.78"/>
  </r>
  <r>
    <n v="19"/>
    <n v="20"/>
    <x v="7"/>
    <s v="25-Electricity"/>
    <x v="49"/>
    <x v="0"/>
    <x v="8"/>
    <x v="245"/>
    <s v="TZA"/>
    <s v="183"/>
    <s v="OPERATIONS &amp; MAINTENANCE: TOWN"/>
    <s v="005"/>
    <s v="SERVICE CHARGES"/>
    <s v="0042"/>
    <x v="238"/>
    <s v="1830050042"/>
    <n v="-2500000"/>
    <n v="0"/>
    <n v="-5000000"/>
    <n v="-5230000"/>
    <n v="-5470580"/>
    <n v="0"/>
    <n v="0"/>
    <n v="0"/>
    <n v="0"/>
    <n v="0"/>
    <n v="0"/>
    <n v="0"/>
    <n v="-20790"/>
    <n v="-230898.74"/>
    <n v="-1260"/>
    <n v="-59425.35"/>
    <n v="-720155.19"/>
    <n v="-11304.03"/>
    <n v="-1043833.3099999999"/>
    <n v="-2087666.6199999999"/>
    <n v="-1043833.31"/>
  </r>
  <r>
    <n v="19"/>
    <n v="20"/>
    <x v="7"/>
    <s v="25-Electricity"/>
    <x v="49"/>
    <x v="0"/>
    <x v="8"/>
    <x v="246"/>
    <s v="TZA"/>
    <s v="183"/>
    <s v="OPERATIONS &amp; MAINTENANCE: TOWN"/>
    <s v="005"/>
    <s v="SERVICE CHARGES"/>
    <s v="0043"/>
    <x v="239"/>
    <s v="1830050043"/>
    <n v="-1000000"/>
    <n v="0"/>
    <n v="-250000"/>
    <n v="-261500"/>
    <n v="-273529"/>
    <n v="0"/>
    <n v="0"/>
    <n v="0"/>
    <n v="0"/>
    <n v="0"/>
    <n v="0"/>
    <n v="0"/>
    <n v="0"/>
    <n v="0"/>
    <n v="0"/>
    <n v="0"/>
    <n v="0"/>
    <n v="-186550"/>
    <n v="-186550"/>
    <n v="-373100"/>
    <n v="-186550"/>
  </r>
  <r>
    <n v="19"/>
    <n v="20"/>
    <x v="7"/>
    <s v="25-Electricity"/>
    <x v="49"/>
    <x v="0"/>
    <x v="8"/>
    <x v="251"/>
    <s v="TZA"/>
    <s v="183"/>
    <s v="OPERATIONS &amp; MAINTENANCE: TOWN"/>
    <s v="005"/>
    <s v="SERVICE CHARGES"/>
    <s v="0044"/>
    <x v="244"/>
    <s v="1830050044"/>
    <n v="-6000000"/>
    <n v="0"/>
    <n v="-15000000"/>
    <n v="-15690000"/>
    <n v="-16411740"/>
    <n v="0"/>
    <n v="0"/>
    <n v="0"/>
    <n v="0"/>
    <n v="0"/>
    <n v="0"/>
    <n v="0"/>
    <n v="-293097.74"/>
    <n v="-1194306.6499999999"/>
    <n v="-1305994.1000000001"/>
    <n v="-1114811.79"/>
    <n v="-1232667.8999999999"/>
    <n v="-1341940.3500000001"/>
    <n v="-6482818.5299999993"/>
    <n v="-12965637.059999999"/>
    <n v="-6482818.5300000003"/>
  </r>
  <r>
    <n v="19"/>
    <n v="20"/>
    <x v="7"/>
    <s v="25-Electricity"/>
    <x v="49"/>
    <x v="0"/>
    <x v="8"/>
    <x v="252"/>
    <s v="TZA"/>
    <s v="183"/>
    <s v="OPERATIONS &amp; MAINTENANCE: TOWN"/>
    <s v="005"/>
    <s v="SERVICE CHARGES"/>
    <s v="0045"/>
    <x v="245"/>
    <s v="1830050045"/>
    <n v="-1000"/>
    <n v="0"/>
    <n v="-1000"/>
    <n v="-1046"/>
    <n v="-1094.11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0"/>
    <x v="8"/>
    <x v="247"/>
    <s v="TZA"/>
    <s v="183"/>
    <s v="OPERATIONS &amp; MAINTENANCE: TOWN"/>
    <s v="005"/>
    <s v="SERVICE CHARGES"/>
    <s v="0046"/>
    <x v="240"/>
    <s v="1830050046"/>
    <n v="-2666667"/>
    <n v="2333333"/>
    <n v="-2666667"/>
    <n v="-2794667.0159999998"/>
    <n v="-2928811.032767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2"/>
    <x v="9"/>
    <x v="253"/>
    <s v="TZA"/>
    <s v="183"/>
    <s v="OPERATIONS &amp; MAINTENANCE: TOWN"/>
    <s v="043"/>
    <s v="INTERNAL RECOVERIES"/>
    <s v="0334"/>
    <x v="65"/>
    <s v="1830430334"/>
    <n v="-3300000"/>
    <n v="0"/>
    <n v="-4000000"/>
    <n v="-4184000"/>
    <n v="-4376464"/>
    <n v="0"/>
    <n v="0"/>
    <n v="0"/>
    <n v="0"/>
    <n v="0"/>
    <n v="0"/>
    <n v="0"/>
    <n v="-5168938.4000000004"/>
    <n v="4502550.8899999997"/>
    <n v="-467262.99"/>
    <n v="-606912.84"/>
    <n v="-105644.51"/>
    <n v="-988541.64"/>
    <n v="-2834749.4900000007"/>
    <n v="-5669498.9800000014"/>
    <n v="-2834749.49"/>
  </r>
  <r>
    <n v="19"/>
    <n v="20"/>
    <x v="7"/>
    <s v="25-Electricity"/>
    <x v="49"/>
    <x v="2"/>
    <x v="9"/>
    <x v="254"/>
    <s v="TZA"/>
    <s v="183"/>
    <s v="OPERATIONS &amp; MAINTENANCE: TOWN"/>
    <s v="043"/>
    <s v="INTERNAL RECOVERIES"/>
    <s v="0335"/>
    <x v="246"/>
    <s v="1830430335"/>
    <n v="-800000"/>
    <n v="0"/>
    <n v="-200000"/>
    <n v="-209200"/>
    <n v="-218823.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2"/>
    <x v="2"/>
    <s v="TZA"/>
    <s v="183"/>
    <s v="OPERATIONS &amp; MAINTENANCE: TOWN"/>
    <s v="051"/>
    <s v="EMPLOYEE RELATED COSTS - WAGES &amp; SALARIES"/>
    <s v="1001"/>
    <x v="2"/>
    <s v="1830511001"/>
    <n v="10095443"/>
    <n v="-441789"/>
    <n v="10894670"/>
    <n v="11395824.82"/>
    <n v="11920032.76172"/>
    <n v="0"/>
    <n v="0"/>
    <n v="0"/>
    <n v="0"/>
    <n v="0"/>
    <n v="0"/>
    <n v="0"/>
    <n v="789556.16"/>
    <n v="791170.26"/>
    <n v="812782.86"/>
    <n v="815701.07"/>
    <n v="807547.05"/>
    <n v="828990.09"/>
    <n v="4845747.4899999993"/>
    <n v="9691494.9799999986"/>
    <n v="4845747.49"/>
  </r>
  <r>
    <n v="19"/>
    <n v="20"/>
    <x v="7"/>
    <s v="25-Electricity"/>
    <x v="49"/>
    <x v="1"/>
    <x v="2"/>
    <x v="27"/>
    <s v="TZA"/>
    <s v="183"/>
    <s v="OPERATIONS &amp; MAINTENANCE: TOWN"/>
    <s v="051"/>
    <s v="EMPLOYEE RELATED COSTS - WAGES &amp; SALARIES"/>
    <s v="1002"/>
    <x v="27"/>
    <s v="1830511002"/>
    <n v="3506950"/>
    <n v="-3506950"/>
    <n v="1759969"/>
    <n v="1840927.574"/>
    <n v="1925610.2424039999"/>
    <n v="0"/>
    <n v="0"/>
    <n v="0"/>
    <n v="0"/>
    <n v="0"/>
    <n v="0"/>
    <n v="0"/>
    <n v="334918.78000000003"/>
    <n v="224915.5"/>
    <n v="214432.88"/>
    <n v="291975.65999999997"/>
    <n v="350960.81"/>
    <n v="369393.11"/>
    <n v="1786596.7400000002"/>
    <n v="3573193.4800000004"/>
    <n v="1786596.74"/>
  </r>
  <r>
    <n v="19"/>
    <n v="20"/>
    <x v="7"/>
    <s v="25-Electricity"/>
    <x v="49"/>
    <x v="1"/>
    <x v="2"/>
    <x v="3"/>
    <s v="TZA"/>
    <s v="183"/>
    <s v="OPERATIONS &amp; MAINTENANCE: TOWN"/>
    <s v="051"/>
    <s v="EMPLOYEE RELATED COSTS - WAGES &amp; SALARIES"/>
    <s v="1004"/>
    <x v="3"/>
    <s v="1830511004"/>
    <n v="840751"/>
    <n v="-36816"/>
    <n v="860701"/>
    <n v="900293.24600000004"/>
    <n v="941706.73531600006"/>
    <n v="0"/>
    <n v="0"/>
    <n v="0"/>
    <n v="0"/>
    <n v="0"/>
    <n v="0"/>
    <n v="0"/>
    <n v="117027.31"/>
    <n v="56367.92"/>
    <n v="0"/>
    <n v="206839.31"/>
    <n v="86124.97"/>
    <n v="12758.99"/>
    <n v="479118.5"/>
    <n v="958237"/>
    <n v="479118.5"/>
  </r>
  <r>
    <n v="19"/>
    <n v="20"/>
    <x v="7"/>
    <s v="25-Electricity"/>
    <x v="49"/>
    <x v="1"/>
    <x v="2"/>
    <x v="28"/>
    <s v="TZA"/>
    <s v="183"/>
    <s v="OPERATIONS &amp; MAINTENANCE: TOWN"/>
    <s v="051"/>
    <s v="EMPLOYEE RELATED COSTS - WAGES &amp; SALARIES"/>
    <s v="1005"/>
    <x v="28"/>
    <s v="1830511005"/>
    <n v="485972"/>
    <n v="0"/>
    <n v="554120"/>
    <n v="579609.52"/>
    <n v="606271.55792000005"/>
    <n v="0"/>
    <n v="0"/>
    <n v="0"/>
    <n v="0"/>
    <n v="0"/>
    <n v="0"/>
    <n v="0"/>
    <n v="23644.26"/>
    <n v="16602.150000000001"/>
    <n v="16168.3"/>
    <n v="20601.55"/>
    <n v="17298.5"/>
    <n v="17124.45"/>
    <n v="111439.21"/>
    <n v="222878.42"/>
    <n v="111439.21"/>
  </r>
  <r>
    <n v="19"/>
    <n v="20"/>
    <x v="7"/>
    <s v="25-Electricity"/>
    <x v="49"/>
    <x v="1"/>
    <x v="2"/>
    <x v="4"/>
    <s v="TZA"/>
    <s v="183"/>
    <s v="OPERATIONS &amp; MAINTENANCE: TOWN"/>
    <s v="051"/>
    <s v="EMPLOYEE RELATED COSTS - WAGES &amp; SALARIES"/>
    <s v="1010"/>
    <x v="4"/>
    <s v="1830511010"/>
    <n v="405812"/>
    <n v="0"/>
    <n v="577508"/>
    <n v="604073.36800000002"/>
    <n v="631860.74292800005"/>
    <n v="0"/>
    <n v="0"/>
    <n v="0"/>
    <n v="0"/>
    <n v="0"/>
    <n v="0"/>
    <n v="0"/>
    <n v="11506"/>
    <n v="10958.64"/>
    <n v="27510"/>
    <n v="0"/>
    <n v="0"/>
    <n v="84784.08"/>
    <n v="134758.72"/>
    <n v="269517.44"/>
    <n v="134758.72"/>
  </r>
  <r>
    <n v="19"/>
    <n v="20"/>
    <x v="7"/>
    <s v="25-Electricity"/>
    <x v="49"/>
    <x v="1"/>
    <x v="2"/>
    <x v="5"/>
    <s v="TZA"/>
    <s v="183"/>
    <s v="OPERATIONS &amp; MAINTENANCE: TOWN"/>
    <s v="051"/>
    <s v="EMPLOYEE RELATED COSTS - WAGES &amp; SALARIES"/>
    <s v="1012"/>
    <x v="5"/>
    <s v="1830511012"/>
    <n v="174252"/>
    <n v="0"/>
    <n v="100037"/>
    <n v="104638.702"/>
    <n v="109452.08229200001"/>
    <n v="0"/>
    <n v="0"/>
    <n v="0"/>
    <n v="0"/>
    <n v="0"/>
    <n v="0"/>
    <n v="0"/>
    <n v="9171.77"/>
    <n v="9391.77"/>
    <n v="6891.77"/>
    <n v="4599.7700000000004"/>
    <n v="18559.77"/>
    <n v="6891.77"/>
    <n v="55506.62000000001"/>
    <n v="111013.24000000002"/>
    <n v="55506.62"/>
  </r>
  <r>
    <n v="19"/>
    <n v="20"/>
    <x v="7"/>
    <s v="25-Electricity"/>
    <x v="49"/>
    <x v="1"/>
    <x v="2"/>
    <x v="6"/>
    <s v="TZA"/>
    <s v="183"/>
    <s v="OPERATIONS &amp; MAINTENANCE: TOWN"/>
    <s v="051"/>
    <s v="EMPLOYEE RELATED COSTS - WAGES &amp; SALARIES"/>
    <s v="1013"/>
    <x v="6"/>
    <s v="1830511013"/>
    <n v="595980"/>
    <n v="0"/>
    <n v="488718"/>
    <n v="511199.02799999999"/>
    <n v="534714.18328799994"/>
    <n v="0"/>
    <n v="0"/>
    <n v="0"/>
    <n v="0"/>
    <n v="0"/>
    <n v="0"/>
    <n v="0"/>
    <n v="24167.83"/>
    <n v="24200.560000000001"/>
    <n v="24233.29"/>
    <n v="24220.2"/>
    <n v="24183.11"/>
    <n v="24246.38"/>
    <n v="145251.37"/>
    <n v="290502.74"/>
    <n v="145251.37"/>
  </r>
  <r>
    <n v="19"/>
    <n v="20"/>
    <x v="7"/>
    <s v="25-Electricity"/>
    <x v="49"/>
    <x v="1"/>
    <x v="3"/>
    <x v="7"/>
    <s v="TZA"/>
    <s v="183"/>
    <s v="OPERATIONS &amp; MAINTENANCE: TOWN"/>
    <s v="053"/>
    <s v="EMPLOYEE RELATED COSTS - SOCIAL CONTRIBUTIONS"/>
    <s v="1021"/>
    <x v="7"/>
    <s v="1830531021"/>
    <n v="753734"/>
    <n v="-54212"/>
    <n v="746603"/>
    <n v="780946.73800000001"/>
    <n v="816870.28794800001"/>
    <n v="0"/>
    <n v="0"/>
    <n v="0"/>
    <n v="0"/>
    <n v="0"/>
    <n v="0"/>
    <n v="0"/>
    <n v="45129.82"/>
    <n v="46689.47"/>
    <n v="44705.599999999999"/>
    <n v="48096.28"/>
    <n v="47520.28"/>
    <n v="47520.28"/>
    <n v="279661.73"/>
    <n v="559323.46"/>
    <n v="279661.73"/>
  </r>
  <r>
    <n v="19"/>
    <n v="20"/>
    <x v="7"/>
    <s v="25-Electricity"/>
    <x v="49"/>
    <x v="1"/>
    <x v="3"/>
    <x v="8"/>
    <s v="TZA"/>
    <s v="183"/>
    <s v="OPERATIONS &amp; MAINTENANCE: TOWN"/>
    <s v="053"/>
    <s v="EMPLOYEE RELATED COSTS - SOCIAL CONTRIBUTIONS"/>
    <s v="1022"/>
    <x v="8"/>
    <s v="1830531022"/>
    <n v="1781215"/>
    <n v="-79524"/>
    <n v="1916237"/>
    <n v="2004383.902"/>
    <n v="2096585.561492"/>
    <n v="0"/>
    <n v="0"/>
    <n v="0"/>
    <n v="0"/>
    <n v="0"/>
    <n v="0"/>
    <n v="0"/>
    <n v="125015.47"/>
    <n v="125015.47"/>
    <n v="125015.47"/>
    <n v="129717.45"/>
    <n v="129717.45"/>
    <n v="129717.45"/>
    <n v="764198.76"/>
    <n v="1528397.52"/>
    <n v="764198.76"/>
  </r>
  <r>
    <n v="19"/>
    <n v="20"/>
    <x v="7"/>
    <s v="25-Electricity"/>
    <x v="49"/>
    <x v="1"/>
    <x v="3"/>
    <x v="9"/>
    <s v="TZA"/>
    <s v="183"/>
    <s v="OPERATIONS &amp; MAINTENANCE: TOWN"/>
    <s v="053"/>
    <s v="EMPLOYEE RELATED COSTS - SOCIAL CONTRIBUTIONS"/>
    <s v="1023"/>
    <x v="9"/>
    <s v="1830531023"/>
    <n v="59088"/>
    <n v="-1911"/>
    <n v="61163"/>
    <n v="63976.498"/>
    <n v="66919.416907999999"/>
    <n v="0"/>
    <n v="0"/>
    <n v="0"/>
    <n v="0"/>
    <n v="0"/>
    <n v="0"/>
    <n v="0"/>
    <n v="4164.16"/>
    <n v="4164.16"/>
    <n v="4164.16"/>
    <n v="4452.5600000000004"/>
    <n v="4452.5600000000004"/>
    <n v="4461.6000000000004"/>
    <n v="25859.200000000004"/>
    <n v="51718.400000000009"/>
    <n v="25859.200000000001"/>
  </r>
  <r>
    <n v="19"/>
    <n v="20"/>
    <x v="7"/>
    <s v="25-Electricity"/>
    <x v="49"/>
    <x v="1"/>
    <x v="3"/>
    <x v="10"/>
    <s v="TZA"/>
    <s v="183"/>
    <s v="OPERATIONS &amp; MAINTENANCE: TOWN"/>
    <s v="053"/>
    <s v="EMPLOYEE RELATED COSTS - SOCIAL CONTRIBUTIONS"/>
    <s v="1024"/>
    <x v="10"/>
    <s v="1830531024"/>
    <n v="145525"/>
    <n v="-8836"/>
    <n v="161128"/>
    <n v="168539.88800000001"/>
    <n v="176292.722848"/>
    <n v="0"/>
    <n v="0"/>
    <n v="0"/>
    <n v="0"/>
    <n v="0"/>
    <n v="0"/>
    <n v="0"/>
    <n v="9861.11"/>
    <n v="9861.11"/>
    <n v="9861.11"/>
    <n v="10383.549999999999"/>
    <n v="10383.549999999999"/>
    <n v="10383.549999999999"/>
    <n v="60733.98000000001"/>
    <n v="121467.96000000002"/>
    <n v="60733.98"/>
  </r>
  <r>
    <n v="19"/>
    <n v="20"/>
    <x v="7"/>
    <s v="25-Electricity"/>
    <x v="49"/>
    <x v="1"/>
    <x v="4"/>
    <x v="11"/>
    <s v="TZA"/>
    <s v="183"/>
    <s v="OPERATIONS &amp; MAINTENANCE: TOWN"/>
    <s v="053"/>
    <s v="EMPLOYEE RELATED COSTS - SOCIAL CONTRIBUTIONS"/>
    <s v="1027"/>
    <x v="11"/>
    <s v="1830531027"/>
    <n v="181794"/>
    <n v="0"/>
    <n v="146797"/>
    <n v="153549.66200000001"/>
    <n v="160612.94645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12"/>
    <s v="TZA"/>
    <s v="183"/>
    <s v="OPERATIONS &amp; MAINTENANCE: TOWN"/>
    <s v="053"/>
    <s v="EMPLOYEE RELATED COSTS - SOCIAL CONTRIBUTIONS"/>
    <s v="1028"/>
    <x v="12"/>
    <s v="1830531028"/>
    <n v="195681"/>
    <n v="-4418"/>
    <n v="172951"/>
    <n v="180906.74600000001"/>
    <n v="189228.45631600003"/>
    <n v="0"/>
    <n v="0"/>
    <n v="0"/>
    <n v="0"/>
    <n v="0"/>
    <n v="0"/>
    <n v="0"/>
    <n v="12997.56"/>
    <n v="11250.39"/>
    <n v="10934"/>
    <n v="13627.41"/>
    <n v="13220.24"/>
    <n v="13344"/>
    <n v="75373.600000000006"/>
    <n v="150747.20000000001"/>
    <n v="75373.600000000006"/>
  </r>
  <r>
    <n v="19"/>
    <n v="20"/>
    <x v="7"/>
    <s v="25-Electricity"/>
    <x v="49"/>
    <x v="1"/>
    <x v="3"/>
    <x v="13"/>
    <s v="TZA"/>
    <s v="183"/>
    <s v="OPERATIONS &amp; MAINTENANCE: TOWN"/>
    <s v="053"/>
    <s v="EMPLOYEE RELATED COSTS - SOCIAL CONTRIBUTIONS"/>
    <s v="1029"/>
    <x v="13"/>
    <s v="1830531029"/>
    <n v="3487"/>
    <n v="-112"/>
    <n v="3833"/>
    <n v="4009.3180000000002"/>
    <n v="4193.7466279999999"/>
    <n v="0"/>
    <n v="0"/>
    <n v="0"/>
    <n v="0"/>
    <n v="0"/>
    <n v="0"/>
    <n v="0"/>
    <n v="260.95999999999998"/>
    <n v="260.95999999999998"/>
    <n v="260.95999999999998"/>
    <n v="279.60000000000002"/>
    <n v="279.60000000000002"/>
    <n v="279.60000000000002"/>
    <n v="1621.6799999999998"/>
    <n v="3243.3599999999997"/>
    <n v="1621.68"/>
  </r>
  <r>
    <n v="19"/>
    <n v="20"/>
    <x v="7"/>
    <s v="25-Electricity"/>
    <x v="49"/>
    <x v="4"/>
    <x v="33"/>
    <x v="183"/>
    <s v="TZA"/>
    <s v="183"/>
    <s v="OPERATIONS &amp; MAINTENANCE: TOWN"/>
    <s v="055"/>
    <s v="EMPLOYEE COSTS CAPITALIZED"/>
    <s v="1035"/>
    <x v="179"/>
    <s v="1830551035"/>
    <n v="-37957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4"/>
    <x v="10"/>
    <x v="29"/>
    <s v="TZA"/>
    <s v="183"/>
    <s v="OPERATIONS &amp; MAINTENANCE: TOWN"/>
    <s v="056"/>
    <s v="EMPLOYEE COSTS ALLOCATED TO OTHER OPERATING ITEMS"/>
    <s v="1041"/>
    <x v="29"/>
    <s v="1830561041"/>
    <n v="-14709563"/>
    <n v="0"/>
    <n v="-12552006"/>
    <n v="-13129398.276000001"/>
    <n v="-13733350.596696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15"/>
    <x v="72"/>
    <s v="TZA"/>
    <s v="183"/>
    <s v="OPERATIONS &amp; MAINTENANCE: TOWN"/>
    <s v="064"/>
    <s v="DEPRECIATION"/>
    <s v="1091"/>
    <x v="71"/>
    <s v="1830641091"/>
    <n v="2161749"/>
    <n v="-68402"/>
    <n v="2230151"/>
    <n v="2230151"/>
    <n v="2337198.24800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5"/>
    <x v="32"/>
    <s v="TZA"/>
    <s v="183"/>
    <s v="OPERATIONS &amp; MAINTENANCE: TOWN"/>
    <s v="066"/>
    <s v="REPAIRS AND MAINTENANCE"/>
    <s v="1111"/>
    <x v="32"/>
    <s v="1830661111"/>
    <n v="1737"/>
    <n v="-5000"/>
    <n v="1737"/>
    <n v="1816.902"/>
    <n v="1900.479491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4"/>
    <x v="5"/>
    <x v="63"/>
    <s v="TZA"/>
    <s v="183"/>
    <s v="OPERATIONS &amp; MAINTENANCE: TOWN"/>
    <s v="066"/>
    <s v="REPAIRS AND MAINTENANCE"/>
    <s v="1112"/>
    <x v="63"/>
    <s v="1830661112"/>
    <n v="99959"/>
    <n v="0"/>
    <n v="100411"/>
    <n v="105029.906"/>
    <n v="109861.28167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5"/>
    <x v="255"/>
    <s v="TZA"/>
    <s v="183"/>
    <s v="OPERATIONS &amp; MAINTENANCE: TOWN"/>
    <s v="066"/>
    <s v="REPAIRS AND MAINTENANCE"/>
    <s v="1114"/>
    <x v="247"/>
    <s v="1830661114"/>
    <n v="854085"/>
    <n v="-500000"/>
    <n v="854085"/>
    <n v="893372.91"/>
    <n v="934468.06385999999"/>
    <n v="49952.54"/>
    <n v="0"/>
    <n v="0"/>
    <n v="0"/>
    <n v="0"/>
    <n v="0"/>
    <n v="0"/>
    <n v="1408.26"/>
    <n v="0"/>
    <n v="53525.33"/>
    <n v="27163.11"/>
    <n v="11997.03"/>
    <n v="0"/>
    <n v="94093.73000000001"/>
    <n v="188187.46000000002"/>
    <n v="94093.73"/>
  </r>
  <r>
    <n v="19"/>
    <n v="20"/>
    <x v="7"/>
    <s v="25-Electricity"/>
    <x v="49"/>
    <x v="1"/>
    <x v="5"/>
    <x v="34"/>
    <s v="TZA"/>
    <s v="183"/>
    <s v="OPERATIONS &amp; MAINTENANCE: TOWN"/>
    <s v="066"/>
    <s v="REPAIRS AND MAINTENANCE"/>
    <s v="1130"/>
    <x v="34"/>
    <s v="1830661130"/>
    <n v="4148000"/>
    <n v="0"/>
    <n v="4148000"/>
    <n v="4338808"/>
    <n v="4538393.1679999996"/>
    <n v="1331344.33"/>
    <n v="0"/>
    <n v="0"/>
    <n v="0"/>
    <n v="0"/>
    <n v="0"/>
    <n v="0"/>
    <n v="0"/>
    <n v="0"/>
    <n v="0"/>
    <n v="15510.83"/>
    <n v="9826.51"/>
    <n v="0"/>
    <n v="25337.34"/>
    <n v="50674.68"/>
    <n v="25337.34"/>
  </r>
  <r>
    <n v="19"/>
    <n v="20"/>
    <x v="7"/>
    <s v="25-Electricity"/>
    <x v="49"/>
    <x v="4"/>
    <x v="5"/>
    <x v="35"/>
    <s v="TZA"/>
    <s v="183"/>
    <s v="OPERATIONS &amp; MAINTENANCE: TOWN"/>
    <s v="066"/>
    <s v="REPAIRS AND MAINTENANCE"/>
    <s v="1131"/>
    <x v="35"/>
    <s v="1830661131"/>
    <n v="12188376"/>
    <n v="0"/>
    <n v="11585921"/>
    <n v="12118873.366"/>
    <n v="12676341.540836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5"/>
    <x v="239"/>
    <s v="TZA"/>
    <s v="183"/>
    <s v="OPERATIONS &amp; MAINTENANCE: TOWN"/>
    <s v="066"/>
    <s v="REPAIRS AND MAINTENANCE"/>
    <s v="1150"/>
    <x v="232"/>
    <s v="1830661150"/>
    <n v="20215"/>
    <n v="0"/>
    <n v="20215"/>
    <n v="21144.89"/>
    <n v="22117.554939999998"/>
    <n v="0"/>
    <n v="1009.91"/>
    <n v="0"/>
    <n v="0"/>
    <n v="0"/>
    <n v="0"/>
    <n v="0"/>
    <n v="11100.14"/>
    <n v="0"/>
    <n v="0"/>
    <n v="7090"/>
    <n v="0"/>
    <n v="0"/>
    <n v="18190.14"/>
    <n v="36380.28"/>
    <n v="19200.05"/>
  </r>
  <r>
    <n v="19"/>
    <n v="20"/>
    <x v="7"/>
    <s v="25-Electricity"/>
    <x v="49"/>
    <x v="4"/>
    <x v="5"/>
    <x v="242"/>
    <s v="TZA"/>
    <s v="183"/>
    <s v="OPERATIONS &amp; MAINTENANCE: TOWN"/>
    <s v="066"/>
    <s v="REPAIRS AND MAINTENANCE"/>
    <s v="1151"/>
    <x v="235"/>
    <s v="1830661151"/>
    <n v="373119"/>
    <n v="0"/>
    <n v="350586"/>
    <n v="366712.95600000001"/>
    <n v="383581.75197600003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5"/>
    <x v="256"/>
    <s v="TZA"/>
    <s v="183"/>
    <s v="OPERATIONS &amp; MAINTENANCE: TOWN"/>
    <s v="066"/>
    <s v="REPAIRS AND MAINTENANCE"/>
    <s v="1158"/>
    <x v="248"/>
    <s v="1830661158"/>
    <n v="257123"/>
    <n v="0"/>
    <n v="257123"/>
    <n v="268950.658"/>
    <n v="281322.38826799998"/>
    <n v="8530.8700000000008"/>
    <n v="519.51"/>
    <n v="0"/>
    <n v="0"/>
    <n v="0"/>
    <n v="0"/>
    <n v="0"/>
    <n v="63856.99"/>
    <n v="8085.02"/>
    <n v="18407.02"/>
    <n v="17424.88"/>
    <n v="34073.15"/>
    <n v="0"/>
    <n v="141847.06"/>
    <n v="283694.12"/>
    <n v="142366.57"/>
  </r>
  <r>
    <n v="19"/>
    <n v="20"/>
    <x v="7"/>
    <s v="25-Electricity"/>
    <x v="49"/>
    <x v="4"/>
    <x v="5"/>
    <x v="243"/>
    <s v="TZA"/>
    <s v="183"/>
    <s v="OPERATIONS &amp; MAINTENANCE: TOWN"/>
    <s v="066"/>
    <s v="REPAIRS AND MAINTENANCE"/>
    <s v="1159"/>
    <x v="236"/>
    <s v="1830661159"/>
    <n v="432261"/>
    <n v="0"/>
    <n v="402800"/>
    <n v="421328.8"/>
    <n v="440709.9247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5"/>
    <x v="39"/>
    <s v="TZA"/>
    <s v="183"/>
    <s v="OPERATIONS &amp; MAINTENANCE: TOWN"/>
    <s v="066"/>
    <s v="REPAIRS AND MAINTENANCE"/>
    <s v="1215"/>
    <x v="39"/>
    <s v="1830661215"/>
    <n v="203697"/>
    <n v="-200000"/>
    <n v="203697"/>
    <n v="213067.06200000001"/>
    <n v="222868.14685200001"/>
    <n v="93630.080000000002"/>
    <n v="0"/>
    <n v="0"/>
    <n v="0"/>
    <n v="0"/>
    <n v="0"/>
    <n v="0"/>
    <n v="5835.66"/>
    <n v="10465.450000000001"/>
    <n v="12746.67"/>
    <n v="735.94"/>
    <n v="3479.85"/>
    <n v="734.23"/>
    <n v="33997.800000000003"/>
    <n v="67995.600000000006"/>
    <n v="33997.800000000003"/>
  </r>
  <r>
    <n v="19"/>
    <n v="20"/>
    <x v="7"/>
    <s v="25-Electricity"/>
    <x v="49"/>
    <x v="4"/>
    <x v="5"/>
    <x v="202"/>
    <s v="TZA"/>
    <s v="183"/>
    <s v="OPERATIONS &amp; MAINTENANCE: TOWN"/>
    <s v="066"/>
    <s v="REPAIRS AND MAINTENANCE"/>
    <s v="1216"/>
    <x v="197"/>
    <s v="1830661216"/>
    <n v="261762"/>
    <n v="0"/>
    <n v="257137"/>
    <n v="268965.30200000003"/>
    <n v="281337.705892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4"/>
    <x v="5"/>
    <x v="40"/>
    <s v="TZA"/>
    <s v="183"/>
    <s v="OPERATIONS &amp; MAINTENANCE: TOWN"/>
    <s v="066"/>
    <s v="REPAIRS AND MAINTENANCE"/>
    <s v="1222"/>
    <x v="40"/>
    <s v="1830661222"/>
    <n v="1749382"/>
    <n v="0"/>
    <n v="1779784.09"/>
    <n v="1861654.1581400002"/>
    <n v="1947290.2494144402"/>
    <n v="0"/>
    <n v="0"/>
    <n v="0"/>
    <n v="0"/>
    <n v="0"/>
    <n v="0"/>
    <n v="0"/>
    <n v="19626.419999999998"/>
    <n v="0"/>
    <n v="0"/>
    <n v="0"/>
    <n v="0"/>
    <n v="0"/>
    <n v="19626.419999999998"/>
    <n v="39252.839999999997"/>
    <n v="19626.419999999998"/>
  </r>
  <r>
    <n v="19"/>
    <n v="20"/>
    <x v="7"/>
    <s v="25-Electricity"/>
    <x v="49"/>
    <x v="1"/>
    <x v="21"/>
    <x v="101"/>
    <s v="TZA"/>
    <s v="183"/>
    <s v="OPERATIONS &amp; MAINTENANCE: TOWN"/>
    <s v="068"/>
    <s v="INTEREST EXPENSE - EXTERNAL BORROWINGS"/>
    <s v="1231"/>
    <x v="99"/>
    <s v="1830681231"/>
    <n v="3400344"/>
    <n v="0"/>
    <n v="2927698"/>
    <n v="2692004"/>
    <n v="2434661"/>
    <n v="0"/>
    <n v="0"/>
    <n v="0"/>
    <n v="0"/>
    <n v="0"/>
    <n v="0"/>
    <n v="0"/>
    <n v="250307.4"/>
    <n v="122189.96"/>
    <n v="376344.81"/>
    <n v="399268.99"/>
    <n v="116362.13"/>
    <n v="715137.45"/>
    <n v="1979610.74"/>
    <n v="3959221.48"/>
    <n v="1979610.74"/>
  </r>
  <r>
    <n v="19"/>
    <n v="20"/>
    <x v="7"/>
    <s v="25-Electricity"/>
    <x v="49"/>
    <x v="1"/>
    <x v="14"/>
    <x v="249"/>
    <s v="TZA"/>
    <s v="183"/>
    <s v="OPERATIONS &amp; MAINTENANCE: TOWN"/>
    <s v="072"/>
    <s v="BULK PURCHASES"/>
    <s v="1251"/>
    <x v="242"/>
    <s v="1830721251"/>
    <n v="100750000"/>
    <n v="0"/>
    <n v="101546875"/>
    <n v="107215000"/>
    <n v="112146890"/>
    <n v="0"/>
    <n v="0"/>
    <n v="0"/>
    <n v="0"/>
    <n v="0"/>
    <n v="0"/>
    <n v="0"/>
    <n v="0"/>
    <n v="2181281.84"/>
    <n v="13808158.59"/>
    <n v="1630434.78"/>
    <n v="5545278.79"/>
    <n v="31393781.75"/>
    <n v="54558935.75"/>
    <n v="109117871.5"/>
    <n v="54558935.75"/>
  </r>
  <r>
    <n v="19"/>
    <n v="20"/>
    <x v="7"/>
    <s v="25-Electricity"/>
    <x v="49"/>
    <x v="1"/>
    <x v="12"/>
    <x v="126"/>
    <s v="TZA"/>
    <s v="183"/>
    <s v="OPERATIONS &amp; MAINTENANCE: TOWN"/>
    <s v="074"/>
    <s v="CONTRACTED SERVICES"/>
    <s v="1262"/>
    <x v="123"/>
    <s v="1830741262"/>
    <n v="0"/>
    <n v="-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43"/>
    <s v="TZA"/>
    <s v="183"/>
    <s v="OPERATIONS &amp; MAINTENANCE: TOWN"/>
    <s v="078"/>
    <s v="GENERAL EXPENSES - OTHER"/>
    <s v="1301"/>
    <x v="43"/>
    <s v="1830781301"/>
    <n v="0"/>
    <n v="-49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44"/>
    <s v="TZA"/>
    <s v="183"/>
    <s v="OPERATIONS &amp; MAINTENANCE: TOWN"/>
    <s v="078"/>
    <s v="GENERAL EXPENSES - OTHER"/>
    <s v="1308"/>
    <x v="44"/>
    <s v="1830781308"/>
    <n v="4152"/>
    <n v="0"/>
    <n v="4152"/>
    <n v="4342.9920000000002"/>
    <n v="4542.7696320000005"/>
    <n v="0"/>
    <n v="0"/>
    <n v="0"/>
    <n v="0"/>
    <n v="0"/>
    <n v="0"/>
    <n v="0"/>
    <n v="0"/>
    <n v="0"/>
    <n v="0"/>
    <n v="3478.26"/>
    <n v="0"/>
    <n v="0"/>
    <n v="3478.26"/>
    <n v="6956.52"/>
    <n v="3478.26"/>
  </r>
  <r>
    <n v="19"/>
    <n v="20"/>
    <x v="7"/>
    <s v="25-Electricity"/>
    <x v="49"/>
    <x v="1"/>
    <x v="5"/>
    <x v="45"/>
    <s v="TZA"/>
    <s v="183"/>
    <s v="OPERATIONS &amp; MAINTENANCE: TOWN"/>
    <s v="078"/>
    <s v="GENERAL EXPENSES - OTHER"/>
    <s v="1311"/>
    <x v="45"/>
    <s v="1830781311"/>
    <n v="6000"/>
    <n v="0"/>
    <n v="6000"/>
    <n v="6276"/>
    <n v="6564.6959999999999"/>
    <n v="0"/>
    <n v="0"/>
    <n v="0"/>
    <n v="0"/>
    <n v="0"/>
    <n v="0"/>
    <n v="0"/>
    <n v="2512.59"/>
    <n v="0"/>
    <n v="470.58"/>
    <n v="1042.1400000000001"/>
    <n v="1132.68"/>
    <n v="0"/>
    <n v="5157.9900000000007"/>
    <n v="10315.980000000001"/>
    <n v="5157.99"/>
  </r>
  <r>
    <n v="19"/>
    <n v="20"/>
    <x v="7"/>
    <s v="25-Electricity"/>
    <x v="49"/>
    <x v="1"/>
    <x v="4"/>
    <x v="46"/>
    <s v="TZA"/>
    <s v="183"/>
    <s v="OPERATIONS &amp; MAINTENANCE: TOWN"/>
    <s v="078"/>
    <s v="GENERAL EXPENSES - OTHER"/>
    <s v="1321"/>
    <x v="46"/>
    <s v="1830781321"/>
    <n v="2000"/>
    <n v="0"/>
    <n v="2000"/>
    <n v="2000"/>
    <n v="2000"/>
    <n v="0"/>
    <n v="0"/>
    <n v="0"/>
    <n v="0"/>
    <n v="0"/>
    <n v="0"/>
    <n v="0"/>
    <n v="0"/>
    <n v="0"/>
    <n v="0"/>
    <n v="714.7"/>
    <n v="1200"/>
    <n v="0"/>
    <n v="1914.7"/>
    <n v="3829.4"/>
    <n v="1914.7"/>
  </r>
  <r>
    <n v="19"/>
    <n v="20"/>
    <x v="7"/>
    <s v="25-Electricity"/>
    <x v="49"/>
    <x v="1"/>
    <x v="5"/>
    <x v="47"/>
    <s v="TZA"/>
    <s v="183"/>
    <s v="OPERATIONS &amp; MAINTENANCE: TOWN"/>
    <s v="078"/>
    <s v="GENERAL EXPENSES - OTHER"/>
    <s v="1325"/>
    <x v="47"/>
    <s v="1830781325"/>
    <n v="712"/>
    <n v="0"/>
    <n v="712"/>
    <n v="744.75199999999995"/>
    <n v="779.01059199999997"/>
    <n v="0"/>
    <n v="0"/>
    <n v="0"/>
    <n v="0"/>
    <n v="0"/>
    <n v="0"/>
    <n v="0"/>
    <n v="0"/>
    <n v="335.1"/>
    <n v="0"/>
    <n v="0"/>
    <n v="0"/>
    <n v="0"/>
    <n v="335.1"/>
    <n v="670.2"/>
    <n v="335.1"/>
  </r>
  <r>
    <n v="19"/>
    <n v="20"/>
    <x v="7"/>
    <s v="25-Electricity"/>
    <x v="49"/>
    <x v="1"/>
    <x v="4"/>
    <x v="48"/>
    <s v="TZA"/>
    <s v="183"/>
    <s v="OPERATIONS &amp; MAINTENANCE: TOWN"/>
    <s v="078"/>
    <s v="GENERAL EXPENSES - OTHER"/>
    <s v="1327"/>
    <x v="48"/>
    <s v="1830781327"/>
    <n v="578646"/>
    <n v="0"/>
    <n v="578646"/>
    <n v="605263.71600000001"/>
    <n v="633105.84693600005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49"/>
    <s v="TZA"/>
    <s v="183"/>
    <s v="OPERATIONS &amp; MAINTENANCE: TOWN"/>
    <s v="078"/>
    <s v="GENERAL EXPENSES - OTHER"/>
    <s v="1336"/>
    <x v="49"/>
    <s v="1830781336"/>
    <n v="2444"/>
    <n v="0"/>
    <n v="2444"/>
    <n v="2556.424"/>
    <n v="2674.0195039999999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15"/>
    <s v="TZA"/>
    <s v="183"/>
    <s v="OPERATIONS &amp; MAINTENANCE: TOWN"/>
    <s v="078"/>
    <s v="GENERAL EXPENSES - OTHER"/>
    <s v="1341"/>
    <x v="15"/>
    <s v="1830781341"/>
    <n v="233070"/>
    <n v="0"/>
    <n v="188201"/>
    <n v="196858.24599999998"/>
    <n v="205913.725316"/>
    <n v="0"/>
    <n v="0"/>
    <n v="0"/>
    <n v="0"/>
    <n v="0"/>
    <n v="0"/>
    <n v="0"/>
    <n v="199777.71"/>
    <n v="0"/>
    <n v="0"/>
    <n v="0"/>
    <n v="0"/>
    <n v="0"/>
    <n v="199777.71"/>
    <n v="399555.42"/>
    <n v="199777.71"/>
  </r>
  <r>
    <n v="19"/>
    <n v="20"/>
    <x v="7"/>
    <s v="25-Electricity"/>
    <x v="49"/>
    <x v="1"/>
    <x v="5"/>
    <x v="16"/>
    <s v="TZA"/>
    <s v="183"/>
    <s v="OPERATIONS &amp; MAINTENANCE: TOWN"/>
    <s v="078"/>
    <s v="GENERAL EXPENSES - OTHER"/>
    <s v="1344"/>
    <x v="16"/>
    <s v="1830781344"/>
    <n v="15955"/>
    <n v="0"/>
    <n v="15955"/>
    <n v="16688.93"/>
    <n v="17456.620780000001"/>
    <n v="1100"/>
    <n v="0"/>
    <n v="0"/>
    <n v="0"/>
    <n v="0"/>
    <n v="0"/>
    <n v="0"/>
    <n v="185.98"/>
    <n v="1652.6"/>
    <n v="7873.48"/>
    <n v="2861.49"/>
    <n v="0"/>
    <n v="0"/>
    <n v="12573.55"/>
    <n v="25147.1"/>
    <n v="12573.55"/>
  </r>
  <r>
    <n v="19"/>
    <n v="20"/>
    <x v="7"/>
    <s v="25-Electricity"/>
    <x v="49"/>
    <x v="1"/>
    <x v="4"/>
    <x v="18"/>
    <s v="TZA"/>
    <s v="183"/>
    <s v="OPERATIONS &amp; MAINTENANCE: TOWN"/>
    <s v="078"/>
    <s v="GENERAL EXPENSES - OTHER"/>
    <s v="1348"/>
    <x v="18"/>
    <s v="1830781348"/>
    <n v="3801"/>
    <n v="0"/>
    <n v="3801"/>
    <n v="3975.846"/>
    <n v="4158.7349160000003"/>
    <n v="0"/>
    <n v="0"/>
    <n v="0"/>
    <n v="0"/>
    <n v="0"/>
    <n v="0"/>
    <n v="0"/>
    <n v="733.81"/>
    <n v="615.20000000000005"/>
    <n v="585.74"/>
    <n v="737.94"/>
    <n v="571.65"/>
    <n v="503.77"/>
    <n v="3748.11"/>
    <n v="7496.22"/>
    <n v="3748.11"/>
  </r>
  <r>
    <n v="19"/>
    <n v="20"/>
    <x v="7"/>
    <s v="25-Electricity"/>
    <x v="49"/>
    <x v="1"/>
    <x v="4"/>
    <x v="51"/>
    <s v="TZA"/>
    <s v="183"/>
    <s v="OPERATIONS &amp; MAINTENANCE: TOWN"/>
    <s v="078"/>
    <s v="GENERAL EXPENSES - OTHER"/>
    <s v="1350"/>
    <x v="51"/>
    <s v="1830781350"/>
    <n v="30000"/>
    <n v="0"/>
    <n v="30000"/>
    <n v="31380"/>
    <n v="32823.480000000003"/>
    <n v="0"/>
    <n v="0"/>
    <n v="0"/>
    <n v="0"/>
    <n v="0"/>
    <n v="0"/>
    <n v="0"/>
    <n v="0"/>
    <n v="0"/>
    <n v="0"/>
    <n v="435.28"/>
    <n v="0"/>
    <n v="0"/>
    <n v="435.28"/>
    <n v="870.56"/>
    <n v="435.28"/>
  </r>
  <r>
    <n v="19"/>
    <n v="20"/>
    <x v="7"/>
    <s v="25-Electricity"/>
    <x v="49"/>
    <x v="1"/>
    <x v="4"/>
    <x v="53"/>
    <s v="TZA"/>
    <s v="183"/>
    <s v="OPERATIONS &amp; MAINTENANCE: TOWN"/>
    <s v="078"/>
    <s v="GENERAL EXPENSES - OTHER"/>
    <s v="1362"/>
    <x v="53"/>
    <s v="1830781362"/>
    <n v="2322"/>
    <n v="0"/>
    <n v="2322"/>
    <n v="2428.8119999999999"/>
    <n v="2540.537351999999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1"/>
    <x v="4"/>
    <x v="19"/>
    <s v="TZA"/>
    <s v="183"/>
    <s v="OPERATIONS &amp; MAINTENANCE: TOWN"/>
    <s v="078"/>
    <s v="GENERAL EXPENSES - OTHER"/>
    <s v="1364"/>
    <x v="19"/>
    <s v="1830781364"/>
    <n v="17000"/>
    <n v="-11000"/>
    <n v="17000"/>
    <n v="17782"/>
    <n v="18599.972000000002"/>
    <n v="0"/>
    <n v="0"/>
    <n v="0"/>
    <n v="0"/>
    <n v="0"/>
    <n v="0"/>
    <n v="0"/>
    <n v="3573.82"/>
    <n v="1079.2"/>
    <n v="3122.46"/>
    <n v="8971.2999999999993"/>
    <n v="0"/>
    <n v="0"/>
    <n v="16746.78"/>
    <n v="33493.56"/>
    <n v="16746.78"/>
  </r>
  <r>
    <n v="19"/>
    <n v="20"/>
    <x v="7"/>
    <s v="25-Electricity"/>
    <x v="49"/>
    <x v="1"/>
    <x v="4"/>
    <x v="20"/>
    <s v="TZA"/>
    <s v="183"/>
    <s v="OPERATIONS &amp; MAINTENANCE: TOWN"/>
    <s v="078"/>
    <s v="GENERAL EXPENSES - OTHER"/>
    <s v="1366"/>
    <x v="20"/>
    <s v="1830781366"/>
    <n v="183958"/>
    <n v="-68260"/>
    <n v="137516"/>
    <n v="143841.736"/>
    <n v="150458.45585600002"/>
    <n v="0"/>
    <n v="0"/>
    <n v="0"/>
    <n v="0"/>
    <n v="0"/>
    <n v="0"/>
    <n v="0"/>
    <n v="20396.63"/>
    <n v="12008.41"/>
    <n v="29513"/>
    <n v="11995.18"/>
    <n v="29055"/>
    <n v="11943.89"/>
    <n v="114912.11"/>
    <n v="229824.22"/>
    <n v="114912.11"/>
  </r>
  <r>
    <n v="19"/>
    <n v="20"/>
    <x v="7"/>
    <s v="25-Electricity"/>
    <x v="49"/>
    <x v="2"/>
    <x v="6"/>
    <x v="22"/>
    <s v="TZA"/>
    <s v="183"/>
    <s v="OPERATIONS &amp; MAINTENANCE: TOWN"/>
    <s v="087"/>
    <s v="INTERNAL CHARGES"/>
    <s v="1531"/>
    <x v="22"/>
    <s v="1830871531"/>
    <n v="33555698"/>
    <n v="0"/>
    <n v="33555698"/>
    <n v="35099260.108000003"/>
    <n v="36713826.072968006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2"/>
    <x v="6"/>
    <x v="58"/>
    <s v="TZA"/>
    <s v="183"/>
    <s v="OPERATIONS &amp; MAINTENANCE: TOWN"/>
    <s v="087"/>
    <s v="INTERNAL CHARGES"/>
    <s v="1532"/>
    <x v="58"/>
    <s v="1830871532"/>
    <n v="198213"/>
    <n v="0"/>
    <n v="198213"/>
    <n v="207330.79800000001"/>
    <n v="216868.014708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2"/>
    <x v="6"/>
    <x v="59"/>
    <s v="TZA"/>
    <s v="183"/>
    <s v="OPERATIONS &amp; MAINTENANCE: TOWN"/>
    <s v="087"/>
    <s v="INTERNAL CHARGES"/>
    <s v="1533"/>
    <x v="59"/>
    <s v="1830871533"/>
    <n v="159463"/>
    <n v="0"/>
    <n v="159463"/>
    <n v="166798.29800000001"/>
    <n v="174471.01970800001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2"/>
    <x v="6"/>
    <x v="65"/>
    <s v="TZA"/>
    <s v="183"/>
    <s v="OPERATIONS &amp; MAINTENANCE: TOWN"/>
    <s v="087"/>
    <s v="INTERNAL CHARGES"/>
    <s v="1534"/>
    <x v="65"/>
    <s v="1830871534"/>
    <n v="800000"/>
    <n v="0"/>
    <n v="200000"/>
    <n v="209200"/>
    <n v="218823.2"/>
    <n v="0"/>
    <n v="0"/>
    <n v="0"/>
    <n v="0"/>
    <n v="0"/>
    <n v="0"/>
    <n v="0"/>
    <n v="0"/>
    <n v="518540.98"/>
    <n v="181793.43"/>
    <n v="246638.97"/>
    <n v="180292.8"/>
    <n v="126798.66"/>
    <n v="1254064.8399999999"/>
    <n v="2508129.6799999997"/>
    <n v="1254064.8400000001"/>
  </r>
  <r>
    <n v="19"/>
    <n v="20"/>
    <x v="7"/>
    <s v="25-Electricity"/>
    <x v="49"/>
    <x v="5"/>
    <x v="16"/>
    <x v="76"/>
    <s v="TZA"/>
    <s v="183"/>
    <s v="OPERATIONS &amp; MAINTENANCE: TOWN"/>
    <s v="095"/>
    <s v="TRANSFERS FROM / (TO) RESERVES"/>
    <s v="2054"/>
    <x v="75"/>
    <s v="1830952054"/>
    <n v="-750000"/>
    <n v="0"/>
    <n v="-750000"/>
    <n v="-750000"/>
    <n v="-78450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7"/>
    <s v="25-Electricity"/>
    <x v="49"/>
    <x v="3"/>
    <x v="7"/>
    <x v="250"/>
    <s v="TZA"/>
    <s v="183"/>
    <s v="OPERATIONS &amp; MAINTENANCE: TOWN"/>
    <s v="600"/>
    <s v="INFRASTRUCTURE"/>
    <s v="5005"/>
    <x v="243"/>
    <s v="1836005005"/>
    <n v="4000000"/>
    <n v="-3500000"/>
    <n v="4000000"/>
    <n v="4192000"/>
    <n v="4393216"/>
    <n v="4351577.53"/>
    <n v="0"/>
    <n v="0"/>
    <n v="0"/>
    <n v="0"/>
    <n v="0"/>
    <n v="0"/>
    <n v="745332.6"/>
    <n v="318271.87"/>
    <n v="45415.71"/>
    <n v="33789.79"/>
    <n v="127006.77"/>
    <n v="3014.99"/>
    <n v="1272831.73"/>
    <n v="2545663.46"/>
    <n v="1272831.73"/>
  </r>
  <r>
    <n v="19"/>
    <n v="20"/>
    <x v="7"/>
    <s v="25-Electricity"/>
    <x v="49"/>
    <x v="3"/>
    <x v="7"/>
    <x v="257"/>
    <s v="TZA"/>
    <s v="183"/>
    <s v="OPERATIONS &amp; MAINTENANCE: TOWN"/>
    <s v="600"/>
    <s v="INFRASTRUCTURE"/>
    <s v="5105"/>
    <x v="249"/>
    <s v="1836005105"/>
    <n v="32847675"/>
    <n v="12847675"/>
    <n v="22000000"/>
    <n v="0"/>
    <n v="0"/>
    <n v="12533264.67"/>
    <n v="0"/>
    <n v="0"/>
    <n v="0"/>
    <n v="0"/>
    <n v="0"/>
    <n v="0"/>
    <n v="1297624.45"/>
    <n v="1112443.05"/>
    <n v="2457897.31"/>
    <n v="831787.25"/>
    <n v="197731.06"/>
    <n v="14329338.289999999"/>
    <n v="20226821.41"/>
    <n v="40453642.82"/>
    <n v="20226821.41"/>
  </r>
  <r>
    <n v="19"/>
    <n v="20"/>
    <x v="2"/>
    <m/>
    <x v="50"/>
    <x v="6"/>
    <x v="36"/>
    <x v="258"/>
    <s v="TZA"/>
    <s v="300"/>
    <s v="STATUTORY FUNDS"/>
    <s v="100"/>
    <s v="ASSET FINANCING FUND"/>
    <s v="3000"/>
    <x v="250"/>
    <s v="30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0"/>
    <x v="6"/>
    <x v="36"/>
    <x v="259"/>
    <s v="TZA"/>
    <s v="300"/>
    <s v="STATUTORY FUNDS"/>
    <s v="100"/>
    <s v="ASSET FINANCING FUND"/>
    <s v="3020"/>
    <x v="251"/>
    <s v="3001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0"/>
    <x v="6"/>
    <x v="36"/>
    <x v="260"/>
    <s v="TZA"/>
    <s v="300"/>
    <s v="STATUTORY FUNDS"/>
    <s v="100"/>
    <s v="ASSET FINANCING FUND"/>
    <s v="3040"/>
    <x v="252"/>
    <s v="3001003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7"/>
    <x v="258"/>
    <s v="TZA"/>
    <s v="315"/>
    <s v="FUTURE DEPRECIATION RESERVE"/>
    <s v="150"/>
    <s v="UTILISED CAPITAL RECEIPTS (GRANTS)"/>
    <s v="3000"/>
    <x v="250"/>
    <s v="3151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7"/>
    <x v="259"/>
    <s v="TZA"/>
    <s v="315"/>
    <s v="FUTURE DEPRECIATION RESERVE"/>
    <s v="150"/>
    <s v="UTILISED CAPITAL RECEIPTS (GRANTS)"/>
    <s v="3020"/>
    <x v="251"/>
    <s v="31515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7"/>
    <x v="261"/>
    <s v="TZA"/>
    <s v="315"/>
    <s v="FUTURE DEPRECIATION RESERVE"/>
    <s v="150"/>
    <s v="UTILISED CAPITAL RECEIPTS (GRANTS)"/>
    <s v="3050"/>
    <x v="253"/>
    <s v="31515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7"/>
    <x v="262"/>
    <s v="TZA"/>
    <s v="315"/>
    <s v="FUTURE DEPRECIATION RESERVE"/>
    <s v="150"/>
    <s v="UTILISED CAPITAL RECEIPTS (GRANTS)"/>
    <s v="3052"/>
    <x v="254"/>
    <s v="31515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8"/>
    <x v="258"/>
    <s v="TZA"/>
    <s v="315"/>
    <s v="FUTURE DEPRECIATION RESERVE"/>
    <s v="160"/>
    <s v="UTILISED CAPITAL RECEIPTS (PUBLIC CONTRIBUTIONS)"/>
    <s v="3000"/>
    <x v="250"/>
    <s v="3151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8"/>
    <x v="259"/>
    <s v="TZA"/>
    <s v="315"/>
    <s v="FUTURE DEPRECIATION RESERVE"/>
    <s v="160"/>
    <s v="UTILISED CAPITAL RECEIPTS (PUBLIC CONTRIBUTIONS)"/>
    <s v="3020"/>
    <x v="251"/>
    <s v="31516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8"/>
    <x v="261"/>
    <s v="TZA"/>
    <s v="315"/>
    <s v="FUTURE DEPRECIATION RESERVE"/>
    <s v="160"/>
    <s v="UTILISED CAPITAL RECEIPTS (PUBLIC CONTRIBUTIONS)"/>
    <s v="3050"/>
    <x v="253"/>
    <s v="31516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8"/>
    <x v="262"/>
    <s v="TZA"/>
    <s v="315"/>
    <s v="FUTURE DEPRECIATION RESERVE"/>
    <s v="160"/>
    <s v="UTILISED CAPITAL RECEIPTS (PUBLIC CONTRIBUTIONS)"/>
    <s v="3052"/>
    <x v="254"/>
    <s v="31516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9"/>
    <x v="258"/>
    <s v="TZA"/>
    <s v="315"/>
    <s v="FUTURE DEPRECIATION RESERVE"/>
    <s v="190"/>
    <s v="TRANSFER FROM ASSETS FINANCING FUND"/>
    <s v="3000"/>
    <x v="250"/>
    <s v="3151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9"/>
    <x v="263"/>
    <s v="TZA"/>
    <s v="315"/>
    <s v="FUTURE DEPRECIATION RESERVE"/>
    <s v="190"/>
    <s v="TRANSFER FROM ASSETS FINANCING FUND"/>
    <s v="3045"/>
    <x v="255"/>
    <s v="31519030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9"/>
    <x v="261"/>
    <s v="TZA"/>
    <s v="315"/>
    <s v="FUTURE DEPRECIATION RESERVE"/>
    <s v="190"/>
    <s v="TRANSFER FROM ASSETS FINANCING FUND"/>
    <s v="3050"/>
    <x v="253"/>
    <s v="3151903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9"/>
    <x v="262"/>
    <s v="TZA"/>
    <s v="315"/>
    <s v="FUTURE DEPRECIATION RESERVE"/>
    <s v="190"/>
    <s v="TRANSFER FROM ASSETS FINANCING FUND"/>
    <s v="3052"/>
    <x v="254"/>
    <s v="3151903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1"/>
    <x v="6"/>
    <x v="39"/>
    <x v="264"/>
    <s v="TZA"/>
    <s v="315"/>
    <s v="FUTURE DEPRECIATION RESERVE"/>
    <s v="190"/>
    <s v="TRANSFER FROM ASSETS FINANCING FUND"/>
    <s v="3055"/>
    <x v="256"/>
    <s v="31519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2"/>
    <x v="6"/>
    <x v="40"/>
    <x v="258"/>
    <s v="TZA"/>
    <s v="317"/>
    <s v="INTERNAL ADVANCES"/>
    <s v="195"/>
    <s v="ADVANCES FROM EFF"/>
    <s v="3000"/>
    <x v="250"/>
    <s v="31719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2"/>
    <x v="6"/>
    <x v="40"/>
    <x v="265"/>
    <s v="TZA"/>
    <s v="317"/>
    <s v="INTERNAL ADVANCES"/>
    <s v="195"/>
    <s v="ADVANCES FROM EFF"/>
    <s v="3065"/>
    <x v="257"/>
    <s v="3171953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36"/>
    <x v="258"/>
    <s v="TZA"/>
    <s v="330"/>
    <s v="DISTRIBUTABLE RESERVE"/>
    <s v="100"/>
    <s v="ASSET FINANCING FUND"/>
    <s v="3000"/>
    <x v="250"/>
    <s v="330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36"/>
    <x v="264"/>
    <s v="TZA"/>
    <s v="330"/>
    <s v="DISTRIBUTABLE RESERVE"/>
    <s v="100"/>
    <s v="ASSET FINANCING FUND"/>
    <s v="3055"/>
    <x v="256"/>
    <s v="3301003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1"/>
    <x v="258"/>
    <s v="TZA"/>
    <s v="330"/>
    <s v="DISTRIBUTABLE RESERVE"/>
    <s v="200"/>
    <s v="INSURANCE RESERVE"/>
    <s v="3000"/>
    <x v="250"/>
    <s v="3302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1"/>
    <x v="259"/>
    <s v="TZA"/>
    <s v="330"/>
    <s v="DISTRIBUTABLE RESERVE"/>
    <s v="200"/>
    <s v="INSURANCE RESERVE"/>
    <s v="3020"/>
    <x v="251"/>
    <s v="3302003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1"/>
    <x v="266"/>
    <s v="TZA"/>
    <s v="330"/>
    <s v="DISTRIBUTABLE RESERVE"/>
    <s v="200"/>
    <s v="INSURANCE RESERVE"/>
    <s v="3022"/>
    <x v="258"/>
    <s v="3302003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1"/>
    <x v="267"/>
    <s v="TZA"/>
    <s v="330"/>
    <s v="DISTRIBUTABLE RESERVE"/>
    <s v="200"/>
    <s v="INSURANCE RESERVE"/>
    <s v="3025"/>
    <x v="259"/>
    <s v="33020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1"/>
    <x v="268"/>
    <s v="TZA"/>
    <s v="330"/>
    <s v="DISTRIBUTABLE RESERVE"/>
    <s v="200"/>
    <s v="INSURANCE RESERVE"/>
    <s v="3026"/>
    <x v="260"/>
    <s v="33020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58"/>
    <s v="TZA"/>
    <s v="330"/>
    <s v="DISTRIBUTABLE RESERVE"/>
    <s v="210"/>
    <s v="UNAPPROPRIATED SURPLUS"/>
    <s v="3000"/>
    <x v="250"/>
    <s v="3302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69"/>
    <s v="TZA"/>
    <s v="330"/>
    <s v="DISTRIBUTABLE RESERVE"/>
    <s v="210"/>
    <s v="UNAPPROPRIATED SURPLUS"/>
    <s v="3023"/>
    <x v="261"/>
    <s v="3302103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70"/>
    <s v="TZA"/>
    <s v="330"/>
    <s v="DISTRIBUTABLE RESERVE"/>
    <s v="210"/>
    <s v="UNAPPROPRIATED SURPLUS"/>
    <s v="3024"/>
    <x v="262"/>
    <s v="3302103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67"/>
    <s v="TZA"/>
    <s v="330"/>
    <s v="DISTRIBUTABLE RESERVE"/>
    <s v="210"/>
    <s v="UNAPPROPRIATED SURPLUS"/>
    <s v="3025"/>
    <x v="259"/>
    <s v="3302103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68"/>
    <s v="TZA"/>
    <s v="330"/>
    <s v="DISTRIBUTABLE RESERVE"/>
    <s v="210"/>
    <s v="UNAPPROPRIATED SURPLUS"/>
    <s v="3026"/>
    <x v="260"/>
    <s v="3302103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71"/>
    <s v="TZA"/>
    <s v="330"/>
    <s v="DISTRIBUTABLE RESERVE"/>
    <s v="210"/>
    <s v="UNAPPROPRIATED SURPLUS"/>
    <s v="3027"/>
    <x v="263"/>
    <s v="33021030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72"/>
    <s v="TZA"/>
    <s v="330"/>
    <s v="DISTRIBUTABLE RESERVE"/>
    <s v="210"/>
    <s v="UNAPPROPRIATED SURPLUS"/>
    <s v="3150"/>
    <x v="264"/>
    <s v="33021031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3"/>
    <x v="6"/>
    <x v="42"/>
    <x v="273"/>
    <s v="TZA"/>
    <s v="330"/>
    <s v="DISTRIBUTABLE RESERVE"/>
    <s v="210"/>
    <s v="UNAPPROPRIATED SURPLUS"/>
    <s v="3160"/>
    <x v="258"/>
    <s v="33021031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3"/>
    <x v="258"/>
    <s v="TZA"/>
    <s v="360"/>
    <s v="LONG-TERM LIABILITIES"/>
    <s v="250"/>
    <s v="LOCAL REGISTERED STOCK"/>
    <s v="3000"/>
    <x v="250"/>
    <s v="36025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3"/>
    <x v="274"/>
    <s v="TZA"/>
    <s v="360"/>
    <s v="LONG-TERM LIABILITIES"/>
    <s v="250"/>
    <s v="LOCAL REGISTERED STOCK"/>
    <s v="3300"/>
    <x v="265"/>
    <s v="360250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3"/>
    <x v="275"/>
    <s v="TZA"/>
    <s v="360"/>
    <s v="LONG-TERM LIABILITIES"/>
    <s v="250"/>
    <s v="LOCAL REGISTERED STOCK"/>
    <s v="3301"/>
    <x v="266"/>
    <s v="360250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4"/>
    <x v="258"/>
    <s v="TZA"/>
    <s v="360"/>
    <s v="LONG-TERM LIABILITIES"/>
    <s v="251"/>
    <s v="ANNUITY LOANS -NEW ABSA LOAN"/>
    <s v="3000"/>
    <x v="250"/>
    <s v="3602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4"/>
    <x v="274"/>
    <s v="TZA"/>
    <s v="360"/>
    <s v="LONG-TERM LIABILITIES"/>
    <s v="251"/>
    <s v="ANNUITY LOANS -NEW ABSA LOAN"/>
    <s v="3300"/>
    <x v="265"/>
    <s v="360251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4"/>
    <x v="275"/>
    <s v="TZA"/>
    <s v="360"/>
    <s v="LONG-TERM LIABILITIES"/>
    <s v="251"/>
    <s v="ANNUITY LOANS -NEW ABSA LOAN"/>
    <s v="3301"/>
    <x v="266"/>
    <s v="3602513301"/>
    <n v="0"/>
    <n v="0"/>
    <n v="0"/>
    <n v="0"/>
    <n v="0"/>
    <n v="0"/>
    <n v="0"/>
    <n v="0"/>
    <n v="0"/>
    <n v="0"/>
    <n v="0"/>
    <n v="0"/>
    <n v="0"/>
    <n v="0"/>
    <n v="0"/>
    <n v="0"/>
    <n v="0"/>
    <n v="809427.3"/>
    <n v="809427.3"/>
    <n v="1618854.6"/>
    <n v="809427.3"/>
  </r>
  <r>
    <n v="19"/>
    <n v="20"/>
    <x v="2"/>
    <m/>
    <x v="54"/>
    <x v="6"/>
    <x v="44"/>
    <x v="276"/>
    <s v="TZA"/>
    <s v="360"/>
    <s v="LONG-TERM LIABILITIES"/>
    <s v="251"/>
    <s v="ANNUITY LOANS -NEW ABSA LOAN"/>
    <s v="4040"/>
    <x v="267"/>
    <s v="3602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5"/>
    <x v="258"/>
    <s v="TZA"/>
    <s v="360"/>
    <s v="LONG-TERM LIABILITIES"/>
    <s v="252"/>
    <s v="DEVELOPMENT BANK OF SA"/>
    <s v="3000"/>
    <x v="250"/>
    <s v="3602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5"/>
    <x v="274"/>
    <s v="TZA"/>
    <s v="360"/>
    <s v="LONG-TERM LIABILITIES"/>
    <s v="252"/>
    <s v="DEVELOPMENT BANK OF SA"/>
    <s v="3300"/>
    <x v="265"/>
    <s v="360252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5"/>
    <x v="275"/>
    <s v="TZA"/>
    <s v="360"/>
    <s v="LONG-TERM LIABILITIES"/>
    <s v="252"/>
    <s v="DEVELOPMENT BANK OF SA"/>
    <s v="3301"/>
    <x v="266"/>
    <s v="3602523301"/>
    <n v="0"/>
    <n v="0"/>
    <n v="0"/>
    <n v="0"/>
    <n v="0"/>
    <n v="0"/>
    <n v="0"/>
    <n v="0"/>
    <n v="0"/>
    <n v="0"/>
    <n v="0"/>
    <n v="0"/>
    <n v="296527.13"/>
    <n v="152267.68"/>
    <n v="147561.16"/>
    <n v="148407.10999999999"/>
    <n v="160251.01999999999"/>
    <n v="144709.69"/>
    <n v="1049723.79"/>
    <n v="2099447.58"/>
    <n v="1049723.79"/>
  </r>
  <r>
    <n v="19"/>
    <n v="20"/>
    <x v="2"/>
    <m/>
    <x v="54"/>
    <x v="6"/>
    <x v="46"/>
    <x v="258"/>
    <s v="TZA"/>
    <s v="360"/>
    <s v="LONG-TERM LIABILITIES"/>
    <s v="253"/>
    <s v="ABSA"/>
    <s v="3000"/>
    <x v="250"/>
    <s v="3602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6"/>
    <x v="274"/>
    <s v="TZA"/>
    <s v="360"/>
    <s v="LONG-TERM LIABILITIES"/>
    <s v="253"/>
    <s v="ABSA"/>
    <s v="3300"/>
    <x v="265"/>
    <s v="360253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6"/>
    <x v="275"/>
    <s v="TZA"/>
    <s v="360"/>
    <s v="LONG-TERM LIABILITIES"/>
    <s v="253"/>
    <s v="ABSA"/>
    <s v="3301"/>
    <x v="266"/>
    <s v="360253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7"/>
    <x v="258"/>
    <s v="TZA"/>
    <s v="360"/>
    <s v="LONG-TERM LIABILITIES"/>
    <s v="254"/>
    <s v="INCA"/>
    <s v="3000"/>
    <x v="250"/>
    <s v="3602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7"/>
    <x v="274"/>
    <s v="TZA"/>
    <s v="360"/>
    <s v="LONG-TERM LIABILITIES"/>
    <s v="254"/>
    <s v="INCA"/>
    <s v="3300"/>
    <x v="265"/>
    <s v="360254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7"/>
    <x v="275"/>
    <s v="TZA"/>
    <s v="360"/>
    <s v="LONG-TERM LIABILITIES"/>
    <s v="254"/>
    <s v="INCA"/>
    <s v="3301"/>
    <x v="266"/>
    <s v="360254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8"/>
    <x v="258"/>
    <s v="TZA"/>
    <s v="360"/>
    <s v="LONG-TERM LIABILITIES"/>
    <s v="255"/>
    <s v="BOE BANK"/>
    <s v="3000"/>
    <x v="250"/>
    <s v="36025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8"/>
    <x v="274"/>
    <s v="TZA"/>
    <s v="360"/>
    <s v="LONG-TERM LIABILITIES"/>
    <s v="255"/>
    <s v="BOE BANK"/>
    <s v="3300"/>
    <x v="265"/>
    <s v="360255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8"/>
    <x v="275"/>
    <s v="TZA"/>
    <s v="360"/>
    <s v="LONG-TERM LIABILITIES"/>
    <s v="255"/>
    <s v="BOE BANK"/>
    <s v="3301"/>
    <x v="266"/>
    <s v="360255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9"/>
    <x v="258"/>
    <s v="TZA"/>
    <s v="360"/>
    <s v="LONG-TERM LIABILITIES"/>
    <s v="256"/>
    <s v="DBSA"/>
    <s v="3000"/>
    <x v="250"/>
    <s v="3602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9"/>
    <x v="274"/>
    <s v="TZA"/>
    <s v="360"/>
    <s v="LONG-TERM LIABILITIES"/>
    <s v="256"/>
    <s v="DBSA"/>
    <s v="3300"/>
    <x v="265"/>
    <s v="360256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49"/>
    <x v="275"/>
    <s v="TZA"/>
    <s v="360"/>
    <s v="LONG-TERM LIABILITIES"/>
    <s v="256"/>
    <s v="DBSA"/>
    <s v="3301"/>
    <x v="266"/>
    <s v="3602563301"/>
    <n v="0"/>
    <n v="0"/>
    <n v="0"/>
    <n v="0"/>
    <n v="0"/>
    <n v="0"/>
    <n v="0"/>
    <n v="0"/>
    <n v="0"/>
    <n v="0"/>
    <n v="0"/>
    <n v="0"/>
    <n v="0"/>
    <n v="0"/>
    <n v="15000000"/>
    <n v="0"/>
    <n v="0"/>
    <n v="0"/>
    <n v="15000000"/>
    <n v="30000000"/>
    <n v="15000000"/>
  </r>
  <r>
    <n v="19"/>
    <n v="20"/>
    <x v="2"/>
    <m/>
    <x v="54"/>
    <x v="6"/>
    <x v="50"/>
    <x v="258"/>
    <s v="TZA"/>
    <s v="360"/>
    <s v="LONG-TERM LIABILITIES"/>
    <s v="257"/>
    <s v="ABSA"/>
    <s v="3000"/>
    <x v="250"/>
    <s v="36025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0"/>
    <x v="274"/>
    <s v="TZA"/>
    <s v="360"/>
    <s v="LONG-TERM LIABILITIES"/>
    <s v="257"/>
    <s v="ABSA"/>
    <s v="3300"/>
    <x v="265"/>
    <s v="360257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0"/>
    <x v="275"/>
    <s v="TZA"/>
    <s v="360"/>
    <s v="LONG-TERM LIABILITIES"/>
    <s v="257"/>
    <s v="ABSA"/>
    <s v="3301"/>
    <x v="266"/>
    <s v="360257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1"/>
    <x v="258"/>
    <s v="TZA"/>
    <s v="360"/>
    <s v="LONG-TERM LIABILITIES"/>
    <s v="258"/>
    <s v="STANDARD BANK 5 YEARS"/>
    <s v="3000"/>
    <x v="250"/>
    <s v="3602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1"/>
    <x v="274"/>
    <s v="TZA"/>
    <s v="360"/>
    <s v="LONG-TERM LIABILITIES"/>
    <s v="258"/>
    <s v="STANDARD BANK 5 YEARS"/>
    <s v="3300"/>
    <x v="265"/>
    <s v="360258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1"/>
    <x v="275"/>
    <s v="TZA"/>
    <s v="360"/>
    <s v="LONG-TERM LIABILITIES"/>
    <s v="258"/>
    <s v="STANDARD BANK 5 YEARS"/>
    <s v="3301"/>
    <x v="266"/>
    <s v="360258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2"/>
    <x v="258"/>
    <s v="TZA"/>
    <s v="360"/>
    <s v="LONG-TERM LIABILITIES"/>
    <s v="259"/>
    <s v="STANDARD BANK 7 YEARS"/>
    <s v="3000"/>
    <x v="250"/>
    <s v="36025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2"/>
    <x v="274"/>
    <s v="TZA"/>
    <s v="360"/>
    <s v="LONG-TERM LIABILITIES"/>
    <s v="259"/>
    <s v="STANDARD BANK 7 YEARS"/>
    <s v="3300"/>
    <x v="265"/>
    <s v="360259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2"/>
    <x v="275"/>
    <s v="TZA"/>
    <s v="360"/>
    <s v="LONG-TERM LIABILITIES"/>
    <s v="259"/>
    <s v="STANDARD BANK 7 YEARS"/>
    <s v="3301"/>
    <x v="266"/>
    <s v="360259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58"/>
    <s v="TZA"/>
    <s v="360"/>
    <s v="LONG-TERM LIABILITIES"/>
    <s v="260"/>
    <s v="EFF ADVANCES MADE TO FINANCE CAPITAL"/>
    <s v="3000"/>
    <x v="250"/>
    <s v="3602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77"/>
    <s v="TZA"/>
    <s v="360"/>
    <s v="LONG-TERM LIABILITIES"/>
    <s v="260"/>
    <s v="EFF ADVANCES MADE TO FINANCE CAPITAL"/>
    <s v="3320"/>
    <x v="268"/>
    <s v="36026033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78"/>
    <s v="TZA"/>
    <s v="360"/>
    <s v="LONG-TERM LIABILITIES"/>
    <s v="260"/>
    <s v="EFF ADVANCES MADE TO FINANCE CAPITAL"/>
    <s v="3325"/>
    <x v="269"/>
    <s v="36026033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79"/>
    <s v="TZA"/>
    <s v="360"/>
    <s v="LONG-TERM LIABILITIES"/>
    <s v="260"/>
    <s v="EFF ADVANCES MADE TO FINANCE CAPITAL"/>
    <s v="3330"/>
    <x v="270"/>
    <s v="36026033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80"/>
    <s v="TZA"/>
    <s v="360"/>
    <s v="LONG-TERM LIABILITIES"/>
    <s v="260"/>
    <s v="EFF ADVANCES MADE TO FINANCE CAPITAL"/>
    <s v="3335"/>
    <x v="271"/>
    <s v="36026033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81"/>
    <s v="TZA"/>
    <s v="360"/>
    <s v="LONG-TERM LIABILITIES"/>
    <s v="260"/>
    <s v="EFF ADVANCES MADE TO FINANCE CAPITAL"/>
    <s v="3340"/>
    <x v="272"/>
    <s v="36026033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3"/>
    <x v="282"/>
    <s v="TZA"/>
    <s v="360"/>
    <s v="LONG-TERM LIABILITIES"/>
    <s v="260"/>
    <s v="EFF ADVANCES MADE TO FINANCE CAPITAL"/>
    <s v="3341"/>
    <x v="273"/>
    <s v="36026033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4"/>
    <x v="258"/>
    <s v="TZA"/>
    <s v="360"/>
    <s v="LONG-TERM LIABILITIES"/>
    <s v="261"/>
    <s v="REFUSE"/>
    <s v="3000"/>
    <x v="250"/>
    <s v="36026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5"/>
    <x v="258"/>
    <s v="TZA"/>
    <s v="360"/>
    <s v="LONG-TERM LIABILITIES"/>
    <s v="262"/>
    <s v="ELECTRICITY"/>
    <s v="3000"/>
    <x v="250"/>
    <s v="3602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6"/>
    <x v="258"/>
    <s v="TZA"/>
    <s v="360"/>
    <s v="LONG-TERM LIABILITIES"/>
    <s v="263"/>
    <s v="WATER"/>
    <s v="3000"/>
    <x v="250"/>
    <s v="36026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7"/>
    <x v="258"/>
    <s v="TZA"/>
    <s v="360"/>
    <s v="LONG-TERM LIABILITIES"/>
    <s v="264"/>
    <s v="SEWER"/>
    <s v="3000"/>
    <x v="250"/>
    <s v="3602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8"/>
    <x v="258"/>
    <s v="TZA"/>
    <s v="360"/>
    <s v="LONG-TERM LIABILITIES"/>
    <s v="265"/>
    <s v="STANDARD BANK"/>
    <s v="3000"/>
    <x v="250"/>
    <s v="36026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8"/>
    <x v="274"/>
    <s v="TZA"/>
    <s v="360"/>
    <s v="LONG-TERM LIABILITIES"/>
    <s v="265"/>
    <s v="STANDARD BANK"/>
    <s v="3300"/>
    <x v="265"/>
    <s v="360265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9"/>
    <x v="258"/>
    <s v="TZA"/>
    <s v="360"/>
    <s v="LONG-TERM LIABILITIES"/>
    <s v="266"/>
    <s v="DBSA R31 M INEP LOAN"/>
    <s v="3000"/>
    <x v="250"/>
    <s v="36026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9"/>
    <x v="274"/>
    <s v="TZA"/>
    <s v="360"/>
    <s v="LONG-TERM LIABILITIES"/>
    <s v="266"/>
    <s v="DBSA R31 M INEP LOAN"/>
    <s v="3300"/>
    <x v="265"/>
    <s v="36026633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59"/>
    <x v="275"/>
    <s v="TZA"/>
    <s v="360"/>
    <s v="LONG-TERM LIABILITIES"/>
    <s v="266"/>
    <s v="DBSA R31 M INEP LOAN"/>
    <s v="3301"/>
    <x v="266"/>
    <s v="360266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4"/>
    <x v="6"/>
    <x v="60"/>
    <x v="274"/>
    <s v="TZA"/>
    <s v="360"/>
    <s v="LONG-TERM LIABILITIES"/>
    <s v="267"/>
    <s v="DBSA R40 M LOAN"/>
    <s v="3300"/>
    <x v="265"/>
    <s v="3602673300"/>
    <n v="0"/>
    <n v="0"/>
    <n v="0"/>
    <n v="0"/>
    <n v="0"/>
    <n v="0"/>
    <n v="0"/>
    <n v="0"/>
    <n v="0"/>
    <n v="0"/>
    <n v="0"/>
    <n v="0"/>
    <n v="0"/>
    <n v="-19947068.489999998"/>
    <n v="0"/>
    <n v="0"/>
    <n v="0"/>
    <n v="0"/>
    <n v="-19947068.489999998"/>
    <n v="-39894136.979999997"/>
    <n v="-19947068.489999998"/>
  </r>
  <r>
    <n v="19"/>
    <n v="20"/>
    <x v="2"/>
    <m/>
    <x v="54"/>
    <x v="6"/>
    <x v="60"/>
    <x v="275"/>
    <s v="TZA"/>
    <s v="360"/>
    <s v="LONG-TERM LIABILITIES"/>
    <s v="267"/>
    <s v="DBSA R40 M LOAN"/>
    <s v="3301"/>
    <x v="266"/>
    <s v="360267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1"/>
    <x v="258"/>
    <s v="TZA"/>
    <s v="362"/>
    <s v="FINANCE LEASE LIABILITY"/>
    <s v="271"/>
    <s v="RENTAL VEHICLES"/>
    <s v="3000"/>
    <x v="250"/>
    <s v="36227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1"/>
    <x v="283"/>
    <s v="TZA"/>
    <s v="362"/>
    <s v="FINANCE LEASE LIABILITY"/>
    <s v="271"/>
    <s v="RENTAL VEHICLES"/>
    <s v="4005"/>
    <x v="274"/>
    <s v="362271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2"/>
    <x v="258"/>
    <s v="TZA"/>
    <s v="362"/>
    <s v="FINANCE LEASE LIABILITY"/>
    <s v="272"/>
    <s v="RENTAL PHOTOCOPIERS"/>
    <s v="3000"/>
    <x v="250"/>
    <s v="3622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2"/>
    <x v="283"/>
    <s v="TZA"/>
    <s v="362"/>
    <s v="FINANCE LEASE LIABILITY"/>
    <s v="272"/>
    <s v="RENTAL PHOTOCOPIERS"/>
    <s v="4005"/>
    <x v="274"/>
    <s v="36227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2"/>
    <x v="284"/>
    <s v="TZA"/>
    <s v="362"/>
    <s v="FINANCE LEASE LIABILITY"/>
    <s v="272"/>
    <s v="RENTAL PHOTOCOPIERS"/>
    <s v="4010"/>
    <x v="275"/>
    <s v="36227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2"/>
    <x v="285"/>
    <s v="TZA"/>
    <s v="362"/>
    <s v="FINANCE LEASE LIABILITY"/>
    <s v="272"/>
    <s v="RENTAL PHOTOCOPIERS"/>
    <s v="4015"/>
    <x v="71"/>
    <s v="36227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3"/>
    <x v="258"/>
    <s v="TZA"/>
    <s v="362"/>
    <s v="FINANCE LEASE LIABILITY"/>
    <s v="273"/>
    <s v="PANASONIC CAMERA'S"/>
    <s v="3000"/>
    <x v="250"/>
    <s v="3622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3"/>
    <x v="283"/>
    <s v="TZA"/>
    <s v="362"/>
    <s v="FINANCE LEASE LIABILITY"/>
    <s v="273"/>
    <s v="PANASONIC CAMERA'S"/>
    <s v="4005"/>
    <x v="274"/>
    <s v="362273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3"/>
    <x v="284"/>
    <s v="TZA"/>
    <s v="362"/>
    <s v="FINANCE LEASE LIABILITY"/>
    <s v="273"/>
    <s v="PANASONIC CAMERA'S"/>
    <s v="4010"/>
    <x v="275"/>
    <s v="362273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3"/>
    <x v="285"/>
    <s v="TZA"/>
    <s v="362"/>
    <s v="FINANCE LEASE LIABILITY"/>
    <s v="273"/>
    <s v="PANASONIC CAMERA'S"/>
    <s v="4015"/>
    <x v="71"/>
    <s v="362273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4"/>
    <x v="258"/>
    <s v="TZA"/>
    <s v="362"/>
    <s v="FINANCE LEASE LIABILITY"/>
    <s v="274"/>
    <s v="GRADERS"/>
    <s v="3000"/>
    <x v="250"/>
    <s v="3622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4"/>
    <x v="283"/>
    <s v="TZA"/>
    <s v="362"/>
    <s v="FINANCE LEASE LIABILITY"/>
    <s v="274"/>
    <s v="GRADERS"/>
    <s v="4005"/>
    <x v="274"/>
    <s v="362274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4"/>
    <x v="284"/>
    <s v="TZA"/>
    <s v="362"/>
    <s v="FINANCE LEASE LIABILITY"/>
    <s v="274"/>
    <s v="GRADERS"/>
    <s v="4010"/>
    <x v="275"/>
    <s v="362274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4"/>
    <x v="285"/>
    <s v="TZA"/>
    <s v="362"/>
    <s v="FINANCE LEASE LIABILITY"/>
    <s v="274"/>
    <s v="GRADERS"/>
    <s v="4015"/>
    <x v="71"/>
    <s v="362274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5"/>
    <x v="258"/>
    <s v="TZA"/>
    <s v="362"/>
    <s v="FINANCE LEASE LIABILITY"/>
    <s v="275"/>
    <s v="VEHICLES"/>
    <s v="3000"/>
    <x v="250"/>
    <s v="3622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5"/>
    <x v="283"/>
    <s v="TZA"/>
    <s v="362"/>
    <s v="FINANCE LEASE LIABILITY"/>
    <s v="275"/>
    <s v="VEHICLES"/>
    <s v="4005"/>
    <x v="274"/>
    <s v="362275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5"/>
    <x v="284"/>
    <s v="TZA"/>
    <s v="362"/>
    <s v="FINANCE LEASE LIABILITY"/>
    <s v="275"/>
    <s v="VEHICLES"/>
    <s v="4010"/>
    <x v="275"/>
    <s v="362275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5"/>
    <x v="285"/>
    <s v="TZA"/>
    <s v="362"/>
    <s v="FINANCE LEASE LIABILITY"/>
    <s v="275"/>
    <s v="VEHICLES"/>
    <s v="4015"/>
    <x v="71"/>
    <s v="362275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6"/>
    <x v="258"/>
    <s v="TZA"/>
    <s v="362"/>
    <s v="FINANCE LEASE LIABILITY"/>
    <s v="276"/>
    <s v="COMPUTER EQUIPMENT"/>
    <s v="3000"/>
    <x v="250"/>
    <s v="3622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6"/>
    <x v="283"/>
    <s v="TZA"/>
    <s v="362"/>
    <s v="FINANCE LEASE LIABILITY"/>
    <s v="276"/>
    <s v="COMPUTER EQUIPMENT"/>
    <s v="4005"/>
    <x v="274"/>
    <s v="362276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6"/>
    <x v="284"/>
    <s v="TZA"/>
    <s v="362"/>
    <s v="FINANCE LEASE LIABILITY"/>
    <s v="276"/>
    <s v="COMPUTER EQUIPMENT"/>
    <s v="4010"/>
    <x v="275"/>
    <s v="362276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6"/>
    <x v="285"/>
    <s v="TZA"/>
    <s v="362"/>
    <s v="FINANCE LEASE LIABILITY"/>
    <s v="276"/>
    <s v="COMPUTER EQUIPMENT"/>
    <s v="4015"/>
    <x v="71"/>
    <s v="362276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7"/>
    <x v="258"/>
    <s v="TZA"/>
    <s v="362"/>
    <s v="FINANCE LEASE LIABILITY"/>
    <s v="277"/>
    <s v="ABSA CCTV CAMERA'S"/>
    <s v="3000"/>
    <x v="250"/>
    <s v="3622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8"/>
    <x v="258"/>
    <s v="TZA"/>
    <s v="362"/>
    <s v="FINANCE LEASE LIABILITY"/>
    <s v="278"/>
    <s v="NASHUA PHOTOCOPIERS"/>
    <s v="3000"/>
    <x v="250"/>
    <s v="36227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69"/>
    <x v="258"/>
    <s v="TZA"/>
    <s v="362"/>
    <s v="FINANCE LEASE LIABILITY"/>
    <s v="279"/>
    <s v="FRANKING MACHINE"/>
    <s v="3000"/>
    <x v="250"/>
    <s v="36227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70"/>
    <x v="258"/>
    <s v="TZA"/>
    <s v="362"/>
    <s v="FINANCE LEASE LIABILITY"/>
    <s v="281"/>
    <s v="TELEPHONE SYSTEM"/>
    <s v="3000"/>
    <x v="250"/>
    <s v="36228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1"/>
    <x v="258"/>
    <s v="TZA"/>
    <s v="363"/>
    <s v="WORK IN PROGRESS"/>
    <s v="400"/>
    <s v="HISTORICAL COST"/>
    <s v="3000"/>
    <x v="250"/>
    <s v="36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1"/>
    <x v="283"/>
    <s v="TZA"/>
    <s v="363"/>
    <s v="WORK IN PROGRESS"/>
    <s v="400"/>
    <s v="HISTORICAL COST"/>
    <s v="4005"/>
    <x v="274"/>
    <s v="36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1"/>
    <x v="284"/>
    <s v="TZA"/>
    <s v="363"/>
    <s v="WORK IN PROGRESS"/>
    <s v="400"/>
    <s v="HISTORICAL COST"/>
    <s v="4010"/>
    <x v="275"/>
    <s v="36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2"/>
    <x v="258"/>
    <s v="TZA"/>
    <s v="363"/>
    <s v="WORK IN PROGRESS"/>
    <s v="410"/>
    <s v="ACTUAL COST"/>
    <s v="3000"/>
    <x v="250"/>
    <s v="3634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2"/>
    <x v="283"/>
    <s v="TZA"/>
    <s v="363"/>
    <s v="WORK IN PROGRESS"/>
    <s v="410"/>
    <s v="ACTUAL COST"/>
    <s v="4005"/>
    <x v="274"/>
    <s v="36341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2"/>
    <x v="284"/>
    <s v="TZA"/>
    <s v="363"/>
    <s v="WORK IN PROGRESS"/>
    <s v="410"/>
    <s v="ACTUAL COST"/>
    <s v="4010"/>
    <x v="275"/>
    <s v="36341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6"/>
    <x v="6"/>
    <x v="72"/>
    <x v="285"/>
    <s v="TZA"/>
    <s v="363"/>
    <s v="WORK IN PROGRESS"/>
    <s v="410"/>
    <s v="ACTUAL COST"/>
    <s v="4015"/>
    <x v="71"/>
    <s v="363410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1"/>
    <x v="258"/>
    <s v="TZA"/>
    <s v="364"/>
    <s v="LAND &amp; BUILDING COMM ASSETS"/>
    <s v="400"/>
    <s v="HISTORICAL COST"/>
    <s v="3000"/>
    <x v="250"/>
    <s v="36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1"/>
    <x v="283"/>
    <s v="TZA"/>
    <s v="364"/>
    <s v="LAND &amp; BUILDING COMM ASSETS"/>
    <s v="400"/>
    <s v="HISTORICAL COST"/>
    <s v="4005"/>
    <x v="274"/>
    <s v="36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1"/>
    <x v="284"/>
    <s v="TZA"/>
    <s v="364"/>
    <s v="LAND &amp; BUILDING COMM ASSETS"/>
    <s v="400"/>
    <s v="HISTORICAL COST"/>
    <s v="4010"/>
    <x v="275"/>
    <s v="36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1"/>
    <x v="276"/>
    <s v="TZA"/>
    <s v="364"/>
    <s v="LAND &amp; BUILDING COMM ASSETS"/>
    <s v="400"/>
    <s v="HISTORICAL COST"/>
    <s v="4040"/>
    <x v="267"/>
    <s v="36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3"/>
    <x v="258"/>
    <s v="TZA"/>
    <s v="364"/>
    <s v="LAND &amp; BUILDING COMM ASSETS"/>
    <s v="402"/>
    <s v="ACCUMULATED DEPRECIATION"/>
    <s v="3000"/>
    <x v="250"/>
    <s v="36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3"/>
    <x v="284"/>
    <s v="TZA"/>
    <s v="364"/>
    <s v="LAND &amp; BUILDING COMM ASSETS"/>
    <s v="402"/>
    <s v="ACCUMULATED DEPRECIATION"/>
    <s v="4010"/>
    <x v="275"/>
    <s v="36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7"/>
    <x v="6"/>
    <x v="73"/>
    <x v="285"/>
    <s v="TZA"/>
    <s v="364"/>
    <s v="LAND &amp; BUILDING COMM ASSETS"/>
    <s v="402"/>
    <s v="ACCUMULATED DEPRECIATION"/>
    <s v="4015"/>
    <x v="71"/>
    <s v="36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1"/>
    <x v="258"/>
    <s v="TZA"/>
    <s v="365"/>
    <s v="ROADS(ls)2 INFRASTRUCTURE"/>
    <s v="400"/>
    <s v="HISTORICAL COST"/>
    <s v="3000"/>
    <x v="250"/>
    <s v="36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1"/>
    <x v="283"/>
    <s v="TZA"/>
    <s v="365"/>
    <s v="ROADS(ls)2 INFRASTRUCTURE"/>
    <s v="400"/>
    <s v="HISTORICAL COST"/>
    <s v="4005"/>
    <x v="274"/>
    <s v="36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1"/>
    <x v="284"/>
    <s v="TZA"/>
    <s v="365"/>
    <s v="ROADS(ls)2 INFRASTRUCTURE"/>
    <s v="400"/>
    <s v="HISTORICAL COST"/>
    <s v="4010"/>
    <x v="275"/>
    <s v="36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1"/>
    <x v="276"/>
    <s v="TZA"/>
    <s v="365"/>
    <s v="ROADS(ls)2 INFRASTRUCTURE"/>
    <s v="400"/>
    <s v="HISTORICAL COST"/>
    <s v="4040"/>
    <x v="267"/>
    <s v="365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3"/>
    <x v="258"/>
    <s v="TZA"/>
    <s v="365"/>
    <s v="ROADS(ls)2 INFRASTRUCTURE"/>
    <s v="402"/>
    <s v="ACCUMULATED DEPRECIATION"/>
    <s v="3000"/>
    <x v="250"/>
    <s v="36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8"/>
    <x v="6"/>
    <x v="73"/>
    <x v="285"/>
    <s v="TZA"/>
    <s v="365"/>
    <s v="ROADS(ls)2 INFRASTRUCTURE"/>
    <s v="402"/>
    <s v="ACCUMULATED DEPRECIATION"/>
    <s v="4015"/>
    <x v="71"/>
    <s v="36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1"/>
    <x v="258"/>
    <s v="TZA"/>
    <s v="366"/>
    <s v="ROADS, PAVEMENTS &amp; STORMWATER - INFRASTRUCTURE"/>
    <s v="400"/>
    <s v="HISTORICAL COST"/>
    <s v="3000"/>
    <x v="250"/>
    <s v="36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1"/>
    <x v="283"/>
    <s v="TZA"/>
    <s v="366"/>
    <s v="ROADS, PAVEMENTS &amp; STORMWATER - INFRASTRUCTURE"/>
    <s v="400"/>
    <s v="HISTORICAL COST"/>
    <s v="4005"/>
    <x v="274"/>
    <s v="36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1"/>
    <x v="284"/>
    <s v="TZA"/>
    <s v="366"/>
    <s v="ROADS, PAVEMENTS &amp; STORMWATER - INFRASTRUCTURE"/>
    <s v="400"/>
    <s v="HISTORICAL COST"/>
    <s v="4010"/>
    <x v="275"/>
    <s v="36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1"/>
    <x v="276"/>
    <s v="TZA"/>
    <s v="366"/>
    <s v="ROADS, PAVEMENTS &amp; STORMWATER - INFRASTRUCTURE"/>
    <s v="400"/>
    <s v="HISTORICAL COST"/>
    <s v="4040"/>
    <x v="267"/>
    <s v="36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3"/>
    <x v="258"/>
    <s v="TZA"/>
    <s v="366"/>
    <s v="ROADS, PAVEMENTS &amp; STORMWATER - INFRASTRUCTURE"/>
    <s v="402"/>
    <s v="ACCUMULATED DEPRECIATION"/>
    <s v="3000"/>
    <x v="250"/>
    <s v="36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3"/>
    <x v="284"/>
    <s v="TZA"/>
    <s v="366"/>
    <s v="ROADS, PAVEMENTS &amp; STORMWATER - INFRASTRUCTURE"/>
    <s v="402"/>
    <s v="ACCUMULATED DEPRECIATION"/>
    <s v="4010"/>
    <x v="275"/>
    <s v="36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9"/>
    <x v="6"/>
    <x v="73"/>
    <x v="285"/>
    <s v="TZA"/>
    <s v="366"/>
    <s v="ROADS, PAVEMENTS &amp; STORMWATER - INFRASTRUCTURE"/>
    <s v="402"/>
    <s v="ACCUMULATED DEPRECIATION"/>
    <s v="4015"/>
    <x v="71"/>
    <s v="36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1"/>
    <x v="258"/>
    <s v="TZA"/>
    <s v="367"/>
    <s v="WATER - INFRASTRUCTURE"/>
    <s v="400"/>
    <s v="HISTORICAL COST"/>
    <s v="3000"/>
    <x v="250"/>
    <s v="36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1"/>
    <x v="283"/>
    <s v="TZA"/>
    <s v="367"/>
    <s v="WATER - INFRASTRUCTURE"/>
    <s v="400"/>
    <s v="HISTORICAL COST"/>
    <s v="4005"/>
    <x v="274"/>
    <s v="36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1"/>
    <x v="284"/>
    <s v="TZA"/>
    <s v="367"/>
    <s v="WATER - INFRASTRUCTURE"/>
    <s v="400"/>
    <s v="HISTORICAL COST"/>
    <s v="4010"/>
    <x v="275"/>
    <s v="36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1"/>
    <x v="276"/>
    <s v="TZA"/>
    <s v="367"/>
    <s v="WATER - INFRASTRUCTURE"/>
    <s v="400"/>
    <s v="HISTORICAL COST"/>
    <s v="4040"/>
    <x v="267"/>
    <s v="36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3"/>
    <x v="258"/>
    <s v="TZA"/>
    <s v="367"/>
    <s v="WATER - INFRASTRUCTURE"/>
    <s v="402"/>
    <s v="ACCUMULATED DEPRECIATION"/>
    <s v="3000"/>
    <x v="250"/>
    <s v="36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3"/>
    <x v="284"/>
    <s v="TZA"/>
    <s v="367"/>
    <s v="WATER - INFRASTRUCTURE"/>
    <s v="402"/>
    <s v="ACCUMULATED DEPRECIATION"/>
    <s v="4010"/>
    <x v="275"/>
    <s v="36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0"/>
    <x v="6"/>
    <x v="73"/>
    <x v="285"/>
    <s v="TZA"/>
    <s v="367"/>
    <s v="WATER - INFRASTRUCTURE"/>
    <s v="402"/>
    <s v="ACCUMULATED DEPRECIATION"/>
    <s v="4015"/>
    <x v="71"/>
    <s v="36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1"/>
    <x v="258"/>
    <s v="TZA"/>
    <s v="368"/>
    <s v="WATER RESERVOIRS - INFRASTRUCTURE"/>
    <s v="400"/>
    <s v="HISTORICAL COST"/>
    <s v="3000"/>
    <x v="250"/>
    <s v="36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1"/>
    <x v="283"/>
    <s v="TZA"/>
    <s v="368"/>
    <s v="WATER RESERVOIRS - INFRASTRUCTURE"/>
    <s v="400"/>
    <s v="HISTORICAL COST"/>
    <s v="4005"/>
    <x v="274"/>
    <s v="36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1"/>
    <x v="284"/>
    <s v="TZA"/>
    <s v="368"/>
    <s v="WATER RESERVOIRS - INFRASTRUCTURE"/>
    <s v="400"/>
    <s v="HISTORICAL COST"/>
    <s v="4010"/>
    <x v="275"/>
    <s v="36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1"/>
    <x v="276"/>
    <s v="TZA"/>
    <s v="368"/>
    <s v="WATER RESERVOIRS - INFRASTRUCTURE"/>
    <s v="400"/>
    <s v="HISTORICAL COST"/>
    <s v="4040"/>
    <x v="267"/>
    <s v="36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3"/>
    <x v="258"/>
    <s v="TZA"/>
    <s v="368"/>
    <s v="WATER RESERVOIRS - INFRASTRUCTURE"/>
    <s v="402"/>
    <s v="ACCUMULATED DEPRECIATION"/>
    <s v="3000"/>
    <x v="250"/>
    <s v="36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3"/>
    <x v="284"/>
    <s v="TZA"/>
    <s v="368"/>
    <s v="WATER RESERVOIRS - INFRASTRUCTURE"/>
    <s v="402"/>
    <s v="ACCUMULATED DEPRECIATION"/>
    <s v="4010"/>
    <x v="275"/>
    <s v="36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1"/>
    <x v="6"/>
    <x v="73"/>
    <x v="285"/>
    <s v="TZA"/>
    <s v="368"/>
    <s v="WATER RESERVOIRS - INFRASTRUCTURE"/>
    <s v="402"/>
    <s v="ACCUMULATED DEPRECIATION"/>
    <s v="4015"/>
    <x v="71"/>
    <s v="36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1"/>
    <x v="258"/>
    <s v="TZA"/>
    <s v="369"/>
    <s v="TRAFFIC CENTRE"/>
    <s v="400"/>
    <s v="HISTORICAL COST"/>
    <s v="3000"/>
    <x v="250"/>
    <s v="36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1"/>
    <x v="283"/>
    <s v="TZA"/>
    <s v="369"/>
    <s v="TRAFFIC CENTRE"/>
    <s v="400"/>
    <s v="HISTORICAL COST"/>
    <s v="4005"/>
    <x v="274"/>
    <s v="36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1"/>
    <x v="284"/>
    <s v="TZA"/>
    <s v="369"/>
    <s v="TRAFFIC CENTRE"/>
    <s v="400"/>
    <s v="HISTORICAL COST"/>
    <s v="4010"/>
    <x v="275"/>
    <s v="36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1"/>
    <x v="276"/>
    <s v="TZA"/>
    <s v="369"/>
    <s v="TRAFFIC CENTRE"/>
    <s v="400"/>
    <s v="HISTORICAL COST"/>
    <s v="4040"/>
    <x v="267"/>
    <s v="36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3"/>
    <x v="258"/>
    <s v="TZA"/>
    <s v="369"/>
    <s v="TRAFFIC CENTRE"/>
    <s v="402"/>
    <s v="ACCUMULATED DEPRECIATION"/>
    <s v="3000"/>
    <x v="250"/>
    <s v="36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3"/>
    <x v="284"/>
    <s v="TZA"/>
    <s v="369"/>
    <s v="TRAFFIC CENTRE"/>
    <s v="402"/>
    <s v="ACCUMULATED DEPRECIATION"/>
    <s v="4010"/>
    <x v="275"/>
    <s v="36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2"/>
    <x v="6"/>
    <x v="73"/>
    <x v="285"/>
    <s v="TZA"/>
    <s v="369"/>
    <s v="TRAFFIC CENTRE"/>
    <s v="402"/>
    <s v="ACCUMULATED DEPRECIATION"/>
    <s v="4015"/>
    <x v="71"/>
    <s v="36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1"/>
    <x v="258"/>
    <s v="TZA"/>
    <s v="370"/>
    <s v="CAR PARKS, BUS TERMINALS &amp; TAXI RANKS"/>
    <s v="400"/>
    <s v="HISTORICAL COST"/>
    <s v="3000"/>
    <x v="250"/>
    <s v="37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1"/>
    <x v="283"/>
    <s v="TZA"/>
    <s v="370"/>
    <s v="CAR PARKS, BUS TERMINALS &amp; TAXI RANKS"/>
    <s v="400"/>
    <s v="HISTORICAL COST"/>
    <s v="4005"/>
    <x v="274"/>
    <s v="37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1"/>
    <x v="284"/>
    <s v="TZA"/>
    <s v="370"/>
    <s v="CAR PARKS, BUS TERMINALS &amp; TAXI RANKS"/>
    <s v="400"/>
    <s v="HISTORICAL COST"/>
    <s v="4010"/>
    <x v="275"/>
    <s v="37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1"/>
    <x v="276"/>
    <s v="TZA"/>
    <s v="370"/>
    <s v="CAR PARKS, BUS TERMINALS &amp; TAXI RANKS"/>
    <s v="400"/>
    <s v="HISTORICAL COST"/>
    <s v="4040"/>
    <x v="267"/>
    <s v="37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3"/>
    <x v="258"/>
    <s v="TZA"/>
    <s v="370"/>
    <s v="CAR PARKS, BUS TERMINALS &amp; TAXI RANKS"/>
    <s v="402"/>
    <s v="ACCUMULATED DEPRECIATION"/>
    <s v="3000"/>
    <x v="250"/>
    <s v="37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3"/>
    <x v="284"/>
    <s v="TZA"/>
    <s v="370"/>
    <s v="CAR PARKS, BUS TERMINALS &amp; TAXI RANKS"/>
    <s v="402"/>
    <s v="ACCUMULATED DEPRECIATION"/>
    <s v="4010"/>
    <x v="275"/>
    <s v="37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3"/>
    <x v="6"/>
    <x v="73"/>
    <x v="285"/>
    <s v="TZA"/>
    <s v="370"/>
    <s v="CAR PARKS, BUS TERMINALS &amp; TAXI RANKS"/>
    <s v="402"/>
    <s v="ACCUMULATED DEPRECIATION"/>
    <s v="4015"/>
    <x v="71"/>
    <s v="37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1"/>
    <x v="258"/>
    <s v="TZA"/>
    <s v="371"/>
    <s v="WATER NETWORK - INFRASTRUCTURE"/>
    <s v="400"/>
    <s v="HISTORICAL COST"/>
    <s v="3000"/>
    <x v="250"/>
    <s v="37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1"/>
    <x v="283"/>
    <s v="TZA"/>
    <s v="371"/>
    <s v="WATER NETWORK - INFRASTRUCTURE"/>
    <s v="400"/>
    <s v="HISTORICAL COST"/>
    <s v="4005"/>
    <x v="274"/>
    <s v="37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1"/>
    <x v="284"/>
    <s v="TZA"/>
    <s v="371"/>
    <s v="WATER NETWORK - INFRASTRUCTURE"/>
    <s v="400"/>
    <s v="HISTORICAL COST"/>
    <s v="4010"/>
    <x v="275"/>
    <s v="37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1"/>
    <x v="276"/>
    <s v="TZA"/>
    <s v="371"/>
    <s v="WATER NETWORK - INFRASTRUCTURE"/>
    <s v="400"/>
    <s v="HISTORICAL COST"/>
    <s v="4040"/>
    <x v="267"/>
    <s v="37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3"/>
    <x v="258"/>
    <s v="TZA"/>
    <s v="371"/>
    <s v="WATER NETWORK - INFRASTRUCTURE"/>
    <s v="402"/>
    <s v="ACCUMULATED DEPRECIATION"/>
    <s v="3000"/>
    <x v="250"/>
    <s v="37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3"/>
    <x v="284"/>
    <s v="TZA"/>
    <s v="371"/>
    <s v="WATER NETWORK - INFRASTRUCTURE"/>
    <s v="402"/>
    <s v="ACCUMULATED DEPRECIATION"/>
    <s v="4010"/>
    <x v="275"/>
    <s v="37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4"/>
    <x v="6"/>
    <x v="73"/>
    <x v="285"/>
    <s v="TZA"/>
    <s v="371"/>
    <s v="WATER NETWORK - INFRASTRUCTURE"/>
    <s v="402"/>
    <s v="ACCUMULATED DEPRECIATION"/>
    <s v="4015"/>
    <x v="71"/>
    <s v="37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1"/>
    <x v="258"/>
    <s v="TZA"/>
    <s v="372"/>
    <s v="ELECTRICITY RETICULATION - INFRASTRUCTURE"/>
    <s v="400"/>
    <s v="HISTORICAL COST"/>
    <s v="3000"/>
    <x v="250"/>
    <s v="37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1"/>
    <x v="283"/>
    <s v="TZA"/>
    <s v="372"/>
    <s v="ELECTRICITY RETICULATION - INFRASTRUCTURE"/>
    <s v="400"/>
    <s v="HISTORICAL COST"/>
    <s v="4005"/>
    <x v="274"/>
    <s v="37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1"/>
    <x v="284"/>
    <s v="TZA"/>
    <s v="372"/>
    <s v="ELECTRICITY RETICULATION - INFRASTRUCTURE"/>
    <s v="400"/>
    <s v="HISTORICAL COST"/>
    <s v="4010"/>
    <x v="275"/>
    <s v="37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1"/>
    <x v="276"/>
    <s v="TZA"/>
    <s v="372"/>
    <s v="ELECTRICITY RETICULATION - INFRASTRUCTURE"/>
    <s v="400"/>
    <s v="HISTORICAL COST"/>
    <s v="4040"/>
    <x v="267"/>
    <s v="37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3"/>
    <x v="258"/>
    <s v="TZA"/>
    <s v="372"/>
    <s v="ELECTRICITY RETICULATION - INFRASTRUCTURE"/>
    <s v="402"/>
    <s v="ACCUMULATED DEPRECIATION"/>
    <s v="3000"/>
    <x v="250"/>
    <s v="37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3"/>
    <x v="284"/>
    <s v="TZA"/>
    <s v="372"/>
    <s v="ELECTRICITY RETICULATION - INFRASTRUCTURE"/>
    <s v="402"/>
    <s v="ACCUMULATED DEPRECIATION"/>
    <s v="4010"/>
    <x v="275"/>
    <s v="37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5"/>
    <x v="6"/>
    <x v="73"/>
    <x v="285"/>
    <s v="TZA"/>
    <s v="372"/>
    <s v="ELECTRICITY RETICULATION - INFRASTRUCTURE"/>
    <s v="402"/>
    <s v="ACCUMULATED DEPRECIATION"/>
    <s v="4015"/>
    <x v="71"/>
    <s v="37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1"/>
    <x v="258"/>
    <s v="TZA"/>
    <s v="373"/>
    <s v="SEWERAGE - INFRASTRUCTURE"/>
    <s v="400"/>
    <s v="HISTORICAL COST"/>
    <s v="3000"/>
    <x v="250"/>
    <s v="37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1"/>
    <x v="283"/>
    <s v="TZA"/>
    <s v="373"/>
    <s v="SEWERAGE - INFRASTRUCTURE"/>
    <s v="400"/>
    <s v="HISTORICAL COST"/>
    <s v="4005"/>
    <x v="274"/>
    <s v="37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1"/>
    <x v="284"/>
    <s v="TZA"/>
    <s v="373"/>
    <s v="SEWERAGE - INFRASTRUCTURE"/>
    <s v="400"/>
    <s v="HISTORICAL COST"/>
    <s v="4010"/>
    <x v="275"/>
    <s v="37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1"/>
    <x v="276"/>
    <s v="TZA"/>
    <s v="373"/>
    <s v="SEWERAGE - INFRASTRUCTURE"/>
    <s v="400"/>
    <s v="HISTORICAL COST"/>
    <s v="4040"/>
    <x v="267"/>
    <s v="37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3"/>
    <x v="258"/>
    <s v="TZA"/>
    <s v="373"/>
    <s v="SEWERAGE - INFRASTRUCTURE"/>
    <s v="402"/>
    <s v="ACCUMULATED DEPRECIATION"/>
    <s v="3000"/>
    <x v="250"/>
    <s v="37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3"/>
    <x v="284"/>
    <s v="TZA"/>
    <s v="373"/>
    <s v="SEWERAGE - INFRASTRUCTURE"/>
    <s v="402"/>
    <s v="ACCUMULATED DEPRECIATION"/>
    <s v="4010"/>
    <x v="275"/>
    <s v="37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6"/>
    <x v="6"/>
    <x v="73"/>
    <x v="285"/>
    <s v="TZA"/>
    <s v="373"/>
    <s v="SEWERAGE - INFRASTRUCTURE"/>
    <s v="402"/>
    <s v="ACCUMULATED DEPRECIATION"/>
    <s v="4015"/>
    <x v="71"/>
    <s v="37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1"/>
    <x v="258"/>
    <s v="TZA"/>
    <s v="374"/>
    <s v="SEWERAGE PURIFICATIONS - INFRASTRUCTURE"/>
    <s v="400"/>
    <s v="HISTORICAL COST"/>
    <s v="3000"/>
    <x v="250"/>
    <s v="37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1"/>
    <x v="283"/>
    <s v="TZA"/>
    <s v="374"/>
    <s v="SEWERAGE PURIFICATIONS - INFRASTRUCTURE"/>
    <s v="400"/>
    <s v="HISTORICAL COST"/>
    <s v="4005"/>
    <x v="274"/>
    <s v="37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1"/>
    <x v="284"/>
    <s v="TZA"/>
    <s v="374"/>
    <s v="SEWERAGE PURIFICATIONS - INFRASTRUCTURE"/>
    <s v="400"/>
    <s v="HISTORICAL COST"/>
    <s v="4010"/>
    <x v="275"/>
    <s v="37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1"/>
    <x v="276"/>
    <s v="TZA"/>
    <s v="374"/>
    <s v="SEWERAGE PURIFICATIONS - INFRASTRUCTURE"/>
    <s v="400"/>
    <s v="HISTORICAL COST"/>
    <s v="4040"/>
    <x v="267"/>
    <s v="37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3"/>
    <x v="258"/>
    <s v="TZA"/>
    <s v="374"/>
    <s v="SEWERAGE PURIFICATIONS - INFRASTRUCTURE"/>
    <s v="402"/>
    <s v="ACCUMULATED DEPRECIATION"/>
    <s v="3000"/>
    <x v="250"/>
    <s v="37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3"/>
    <x v="284"/>
    <s v="TZA"/>
    <s v="374"/>
    <s v="SEWERAGE PURIFICATIONS - INFRASTRUCTURE"/>
    <s v="402"/>
    <s v="ACCUMULATED DEPRECIATION"/>
    <s v="4010"/>
    <x v="275"/>
    <s v="37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7"/>
    <x v="6"/>
    <x v="73"/>
    <x v="285"/>
    <s v="TZA"/>
    <s v="374"/>
    <s v="SEWERAGE PURIFICATIONS - INFRASTRUCTURE"/>
    <s v="402"/>
    <s v="ACCUMULATED DEPRECIATION"/>
    <s v="4015"/>
    <x v="71"/>
    <s v="37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8"/>
    <x v="6"/>
    <x v="74"/>
    <x v="286"/>
    <s v="TZA"/>
    <s v="375"/>
    <s v="CONSUMER DEPOSIT"/>
    <s v="280"/>
    <s v="ELECTRICITY SERVICES"/>
    <s v="3500"/>
    <x v="276"/>
    <s v="37528035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1"/>
    <x v="258"/>
    <s v="TZA"/>
    <s v="376"/>
    <s v="HOUSING"/>
    <s v="400"/>
    <s v="HISTORICAL COST"/>
    <s v="3000"/>
    <x v="250"/>
    <s v="37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1"/>
    <x v="283"/>
    <s v="TZA"/>
    <s v="376"/>
    <s v="HOUSING"/>
    <s v="400"/>
    <s v="HISTORICAL COST"/>
    <s v="4005"/>
    <x v="274"/>
    <s v="37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1"/>
    <x v="284"/>
    <s v="TZA"/>
    <s v="376"/>
    <s v="HOUSING"/>
    <s v="400"/>
    <s v="HISTORICAL COST"/>
    <s v="4010"/>
    <x v="275"/>
    <s v="37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1"/>
    <x v="276"/>
    <s v="TZA"/>
    <s v="376"/>
    <s v="HOUSING"/>
    <s v="400"/>
    <s v="HISTORICAL COST"/>
    <s v="4040"/>
    <x v="267"/>
    <s v="37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3"/>
    <x v="258"/>
    <s v="TZA"/>
    <s v="376"/>
    <s v="HOUSING"/>
    <s v="402"/>
    <s v="ACCUMULATED DEPRECIATION"/>
    <s v="3000"/>
    <x v="250"/>
    <s v="37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3"/>
    <x v="284"/>
    <s v="TZA"/>
    <s v="376"/>
    <s v="HOUSING"/>
    <s v="402"/>
    <s v="ACCUMULATED DEPRECIATION"/>
    <s v="4010"/>
    <x v="275"/>
    <s v="37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9"/>
    <x v="6"/>
    <x v="73"/>
    <x v="285"/>
    <s v="TZA"/>
    <s v="376"/>
    <s v="HOUSING"/>
    <s v="402"/>
    <s v="ACCUMULATED DEPRECIATION"/>
    <s v="4015"/>
    <x v="71"/>
    <s v="37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1"/>
    <x v="258"/>
    <s v="TZA"/>
    <s v="377"/>
    <s v="MUNICIPAL OFICES COMM ASSETS."/>
    <s v="400"/>
    <s v="HISTORICAL COST"/>
    <s v="3000"/>
    <x v="250"/>
    <s v="37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1"/>
    <x v="283"/>
    <s v="TZA"/>
    <s v="377"/>
    <s v="MUNICIPAL OFICES COMM ASSETS."/>
    <s v="400"/>
    <s v="HISTORICAL COST"/>
    <s v="4005"/>
    <x v="274"/>
    <s v="37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1"/>
    <x v="284"/>
    <s v="TZA"/>
    <s v="377"/>
    <s v="MUNICIPAL OFICES COMM ASSETS."/>
    <s v="400"/>
    <s v="HISTORICAL COST"/>
    <s v="4010"/>
    <x v="275"/>
    <s v="37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1"/>
    <x v="276"/>
    <s v="TZA"/>
    <s v="377"/>
    <s v="MUNICIPAL OFICES COMM ASSETS."/>
    <s v="400"/>
    <s v="HISTORICAL COST"/>
    <s v="4040"/>
    <x v="267"/>
    <s v="37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3"/>
    <x v="258"/>
    <s v="TZA"/>
    <s v="377"/>
    <s v="MUNICIPAL OFICES COMM ASSETS."/>
    <s v="402"/>
    <s v="ACCUMULATED DEPRECIATION"/>
    <s v="3000"/>
    <x v="250"/>
    <s v="37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3"/>
    <x v="284"/>
    <s v="TZA"/>
    <s v="377"/>
    <s v="MUNICIPAL OFICES COMM ASSETS."/>
    <s v="402"/>
    <s v="ACCUMULATED DEPRECIATION"/>
    <s v="4010"/>
    <x v="275"/>
    <s v="37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0"/>
    <x v="6"/>
    <x v="73"/>
    <x v="285"/>
    <s v="TZA"/>
    <s v="377"/>
    <s v="MUNICIPAL OFICES COMM ASSETS."/>
    <s v="402"/>
    <s v="ACCUMULATED DEPRECIATION"/>
    <s v="4015"/>
    <x v="71"/>
    <s v="37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1"/>
    <x v="258"/>
    <s v="TZA"/>
    <s v="378"/>
    <s v="LAND"/>
    <s v="400"/>
    <s v="HISTORICAL COST"/>
    <s v="3000"/>
    <x v="250"/>
    <s v="37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1"/>
    <x v="283"/>
    <s v="TZA"/>
    <s v="378"/>
    <s v="LAND"/>
    <s v="400"/>
    <s v="HISTORICAL COST"/>
    <s v="4005"/>
    <x v="274"/>
    <s v="37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1"/>
    <x v="284"/>
    <s v="TZA"/>
    <s v="378"/>
    <s v="LAND"/>
    <s v="400"/>
    <s v="HISTORICAL COST"/>
    <s v="4010"/>
    <x v="275"/>
    <s v="37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1"/>
    <x v="276"/>
    <s v="TZA"/>
    <s v="378"/>
    <s v="LAND"/>
    <s v="400"/>
    <s v="HISTORICAL COST"/>
    <s v="4040"/>
    <x v="267"/>
    <s v="37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3"/>
    <x v="258"/>
    <s v="TZA"/>
    <s v="378"/>
    <s v="LAND"/>
    <s v="402"/>
    <s v="ACCUMULATED DEPRECIATION"/>
    <s v="3000"/>
    <x v="250"/>
    <s v="37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3"/>
    <x v="284"/>
    <s v="TZA"/>
    <s v="378"/>
    <s v="LAND"/>
    <s v="402"/>
    <s v="ACCUMULATED DEPRECIATION"/>
    <s v="4010"/>
    <x v="275"/>
    <s v="37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1"/>
    <x v="6"/>
    <x v="73"/>
    <x v="285"/>
    <s v="TZA"/>
    <s v="378"/>
    <s v="LAND"/>
    <s v="402"/>
    <s v="ACCUMULATED DEPRECIATION"/>
    <s v="4015"/>
    <x v="71"/>
    <s v="37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1"/>
    <x v="258"/>
    <s v="TZA"/>
    <s v="379"/>
    <s v="TRAFFIC(ls) INFRASTRUCTURE"/>
    <s v="400"/>
    <s v="HISTORICAL COST"/>
    <s v="3000"/>
    <x v="250"/>
    <s v="37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1"/>
    <x v="283"/>
    <s v="TZA"/>
    <s v="379"/>
    <s v="TRAFFIC(ls) INFRASTRUCTURE"/>
    <s v="400"/>
    <s v="HISTORICAL COST"/>
    <s v="4005"/>
    <x v="274"/>
    <s v="37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1"/>
    <x v="284"/>
    <s v="TZA"/>
    <s v="379"/>
    <s v="TRAFFIC(ls) INFRASTRUCTURE"/>
    <s v="400"/>
    <s v="HISTORICAL COST"/>
    <s v="4010"/>
    <x v="275"/>
    <s v="37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1"/>
    <x v="276"/>
    <s v="TZA"/>
    <s v="379"/>
    <s v="TRAFFIC(ls) INFRASTRUCTURE"/>
    <s v="400"/>
    <s v="HISTORICAL COST"/>
    <s v="4040"/>
    <x v="267"/>
    <s v="37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3"/>
    <x v="258"/>
    <s v="TZA"/>
    <s v="379"/>
    <s v="TRAFFIC(ls) INFRASTRUCTURE"/>
    <s v="402"/>
    <s v="ACCUMULATED DEPRECIATION"/>
    <s v="3000"/>
    <x v="250"/>
    <s v="37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3"/>
    <x v="284"/>
    <s v="TZA"/>
    <s v="379"/>
    <s v="TRAFFIC(ls) INFRASTRUCTURE"/>
    <s v="402"/>
    <s v="ACCUMULATED DEPRECIATION"/>
    <s v="4010"/>
    <x v="275"/>
    <s v="37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2"/>
    <x v="6"/>
    <x v="73"/>
    <x v="285"/>
    <s v="TZA"/>
    <s v="379"/>
    <s v="TRAFFIC(ls) INFRASTRUCTURE"/>
    <s v="402"/>
    <s v="ACCUMULATED DEPRECIATION"/>
    <s v="4015"/>
    <x v="71"/>
    <s v="37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1"/>
    <x v="258"/>
    <s v="TZA"/>
    <s v="380"/>
    <s v="REFUSE SITES - INFRASTRUCTURE"/>
    <s v="400"/>
    <s v="HISTORICAL COST"/>
    <s v="3000"/>
    <x v="250"/>
    <s v="38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1"/>
    <x v="283"/>
    <s v="TZA"/>
    <s v="380"/>
    <s v="REFUSE SITES - INFRASTRUCTURE"/>
    <s v="400"/>
    <s v="HISTORICAL COST"/>
    <s v="4005"/>
    <x v="274"/>
    <s v="38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1"/>
    <x v="284"/>
    <s v="TZA"/>
    <s v="380"/>
    <s v="REFUSE SITES - INFRASTRUCTURE"/>
    <s v="400"/>
    <s v="HISTORICAL COST"/>
    <s v="4010"/>
    <x v="275"/>
    <s v="38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1"/>
    <x v="276"/>
    <s v="TZA"/>
    <s v="380"/>
    <s v="REFUSE SITES - INFRASTRUCTURE"/>
    <s v="400"/>
    <s v="HISTORICAL COST"/>
    <s v="4040"/>
    <x v="267"/>
    <s v="38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3"/>
    <x v="258"/>
    <s v="TZA"/>
    <s v="380"/>
    <s v="REFUSE SITES - INFRASTRUCTURE"/>
    <s v="402"/>
    <s v="ACCUMULATED DEPRECIATION"/>
    <s v="3000"/>
    <x v="250"/>
    <s v="38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3"/>
    <x v="284"/>
    <s v="TZA"/>
    <s v="380"/>
    <s v="REFUSE SITES - INFRASTRUCTURE"/>
    <s v="402"/>
    <s v="ACCUMULATED DEPRECIATION"/>
    <s v="4010"/>
    <x v="275"/>
    <s v="38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3"/>
    <x v="6"/>
    <x v="73"/>
    <x v="285"/>
    <s v="TZA"/>
    <s v="380"/>
    <s v="REFUSE SITES - INFRASTRUCTURE"/>
    <s v="402"/>
    <s v="ACCUMULATED DEPRECIATION"/>
    <s v="4015"/>
    <x v="71"/>
    <s v="38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1"/>
    <x v="258"/>
    <s v="TZA"/>
    <s v="382"/>
    <s v="BUILDINGS - INFRASTRUCTURE"/>
    <s v="400"/>
    <s v="HISTORICAL COST"/>
    <s v="3000"/>
    <x v="250"/>
    <s v="38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1"/>
    <x v="283"/>
    <s v="TZA"/>
    <s v="382"/>
    <s v="BUILDINGS - INFRASTRUCTURE"/>
    <s v="400"/>
    <s v="HISTORICAL COST"/>
    <s v="4005"/>
    <x v="274"/>
    <s v="38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1"/>
    <x v="284"/>
    <s v="TZA"/>
    <s v="382"/>
    <s v="BUILDINGS - INFRASTRUCTURE"/>
    <s v="400"/>
    <s v="HISTORICAL COST"/>
    <s v="4010"/>
    <x v="275"/>
    <s v="38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1"/>
    <x v="276"/>
    <s v="TZA"/>
    <s v="382"/>
    <s v="BUILDINGS - INFRASTRUCTURE"/>
    <s v="400"/>
    <s v="HISTORICAL COST"/>
    <s v="4040"/>
    <x v="267"/>
    <s v="38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3"/>
    <x v="258"/>
    <s v="TZA"/>
    <s v="382"/>
    <s v="BUILDINGS - INFRASTRUCTURE"/>
    <s v="402"/>
    <s v="ACCUMULATED DEPRECIATION"/>
    <s v="3000"/>
    <x v="250"/>
    <s v="38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3"/>
    <x v="284"/>
    <s v="TZA"/>
    <s v="382"/>
    <s v="BUILDINGS - INFRASTRUCTURE"/>
    <s v="402"/>
    <s v="ACCUMULATED DEPRECIATION"/>
    <s v="4010"/>
    <x v="275"/>
    <s v="38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4"/>
    <x v="6"/>
    <x v="73"/>
    <x v="285"/>
    <s v="TZA"/>
    <s v="382"/>
    <s v="BUILDINGS - INFRASTRUCTURE"/>
    <s v="402"/>
    <s v="ACCUMULATED DEPRECIATION"/>
    <s v="4015"/>
    <x v="71"/>
    <s v="38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5"/>
    <x v="6"/>
    <x v="71"/>
    <x v="258"/>
    <s v="TZA"/>
    <s v="383"/>
    <s v="AIRPORTS-INFRASTRUCTURE"/>
    <s v="400"/>
    <s v="HISTORICAL COST"/>
    <s v="3000"/>
    <x v="250"/>
    <s v="38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5"/>
    <x v="6"/>
    <x v="73"/>
    <x v="258"/>
    <s v="TZA"/>
    <s v="383"/>
    <s v="AIRPORTS-INFRASTRUCTURE"/>
    <s v="402"/>
    <s v="ACCUMULATED DEPRECIATION"/>
    <s v="3000"/>
    <x v="250"/>
    <s v="38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1"/>
    <x v="258"/>
    <s v="TZA"/>
    <s v="384"/>
    <s v="ELECTRICITY - INFRASTRUCTURE"/>
    <s v="400"/>
    <s v="HISTORICAL COST"/>
    <s v="3000"/>
    <x v="250"/>
    <s v="38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1"/>
    <x v="283"/>
    <s v="TZA"/>
    <s v="384"/>
    <s v="ELECTRICITY - INFRASTRUCTURE"/>
    <s v="400"/>
    <s v="HISTORICAL COST"/>
    <s v="4005"/>
    <x v="274"/>
    <s v="38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1"/>
    <x v="284"/>
    <s v="TZA"/>
    <s v="384"/>
    <s v="ELECTRICITY - INFRASTRUCTURE"/>
    <s v="400"/>
    <s v="HISTORICAL COST"/>
    <s v="4010"/>
    <x v="275"/>
    <s v="38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1"/>
    <x v="276"/>
    <s v="TZA"/>
    <s v="384"/>
    <s v="ELECTRICITY - INFRASTRUCTURE"/>
    <s v="400"/>
    <s v="HISTORICAL COST"/>
    <s v="4040"/>
    <x v="267"/>
    <s v="38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3"/>
    <x v="258"/>
    <s v="TZA"/>
    <s v="384"/>
    <s v="ELECTRICITY - INFRASTRUCTURE"/>
    <s v="402"/>
    <s v="ACCUMULATED DEPRECIATION"/>
    <s v="3000"/>
    <x v="250"/>
    <s v="38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3"/>
    <x v="284"/>
    <s v="TZA"/>
    <s v="384"/>
    <s v="ELECTRICITY - INFRASTRUCTURE"/>
    <s v="402"/>
    <s v="ACCUMULATED DEPRECIATION"/>
    <s v="4010"/>
    <x v="275"/>
    <s v="38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6"/>
    <x v="6"/>
    <x v="73"/>
    <x v="285"/>
    <s v="TZA"/>
    <s v="384"/>
    <s v="ELECTRICITY - INFRASTRUCTURE"/>
    <s v="402"/>
    <s v="ACCUMULATED DEPRECIATION"/>
    <s v="4015"/>
    <x v="71"/>
    <s v="38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7"/>
    <x v="6"/>
    <x v="71"/>
    <x v="258"/>
    <s v="TZA"/>
    <s v="385"/>
    <s v="PLANT &amp; MACHINERY-INFRASTRUCTURE"/>
    <s v="400"/>
    <s v="HISTORICAL COST"/>
    <s v="3000"/>
    <x v="250"/>
    <s v="38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7"/>
    <x v="6"/>
    <x v="73"/>
    <x v="258"/>
    <s v="TZA"/>
    <s v="385"/>
    <s v="PLANT &amp; MACHINERY-INFRASTRUCTURE"/>
    <s v="402"/>
    <s v="ACCUMULATED DEPRECIATION"/>
    <s v="3000"/>
    <x v="250"/>
    <s v="38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1"/>
    <x v="258"/>
    <s v="TZA"/>
    <s v="386"/>
    <s v="PARKS - OTHER ASSETS"/>
    <s v="400"/>
    <s v="HISTORICAL COST"/>
    <s v="3000"/>
    <x v="250"/>
    <s v="38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1"/>
    <x v="283"/>
    <s v="TZA"/>
    <s v="386"/>
    <s v="PARKS - OTHER ASSETS"/>
    <s v="400"/>
    <s v="HISTORICAL COST"/>
    <s v="4005"/>
    <x v="274"/>
    <s v="38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1"/>
    <x v="284"/>
    <s v="TZA"/>
    <s v="386"/>
    <s v="PARKS - OTHER ASSETS"/>
    <s v="400"/>
    <s v="HISTORICAL COST"/>
    <s v="4010"/>
    <x v="275"/>
    <s v="38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1"/>
    <x v="276"/>
    <s v="TZA"/>
    <s v="386"/>
    <s v="PARKS - OTHER ASSETS"/>
    <s v="400"/>
    <s v="HISTORICAL COST"/>
    <s v="4040"/>
    <x v="267"/>
    <s v="38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3"/>
    <x v="258"/>
    <s v="TZA"/>
    <s v="386"/>
    <s v="PARKS - OTHER ASSETS"/>
    <s v="402"/>
    <s v="ACCUMULATED DEPRECIATION"/>
    <s v="3000"/>
    <x v="250"/>
    <s v="38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3"/>
    <x v="284"/>
    <s v="TZA"/>
    <s v="386"/>
    <s v="PARKS - OTHER ASSETS"/>
    <s v="402"/>
    <s v="ACCUMULATED DEPRECIATION"/>
    <s v="4010"/>
    <x v="275"/>
    <s v="38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8"/>
    <x v="6"/>
    <x v="73"/>
    <x v="285"/>
    <s v="TZA"/>
    <s v="386"/>
    <s v="PARKS - OTHER ASSETS"/>
    <s v="402"/>
    <s v="ACCUMULATED DEPRECIATION"/>
    <s v="4015"/>
    <x v="71"/>
    <s v="38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1"/>
    <x v="258"/>
    <s v="TZA"/>
    <s v="388"/>
    <s v="SPORTSFIELD - COMM ASSETS"/>
    <s v="400"/>
    <s v="HISTORICAL COST"/>
    <s v="3000"/>
    <x v="250"/>
    <s v="38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1"/>
    <x v="283"/>
    <s v="TZA"/>
    <s v="388"/>
    <s v="SPORTSFIELD - COMM ASSETS"/>
    <s v="400"/>
    <s v="HISTORICAL COST"/>
    <s v="4005"/>
    <x v="274"/>
    <s v="38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1"/>
    <x v="284"/>
    <s v="TZA"/>
    <s v="388"/>
    <s v="SPORTSFIELD - COMM ASSETS"/>
    <s v="400"/>
    <s v="HISTORICAL COST"/>
    <s v="4010"/>
    <x v="275"/>
    <s v="38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1"/>
    <x v="276"/>
    <s v="TZA"/>
    <s v="388"/>
    <s v="SPORTSFIELD - COMM ASSETS"/>
    <s v="400"/>
    <s v="HISTORICAL COST"/>
    <s v="4040"/>
    <x v="267"/>
    <s v="38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3"/>
    <x v="258"/>
    <s v="TZA"/>
    <s v="388"/>
    <s v="SPORTSFIELD - COMM ASSETS"/>
    <s v="402"/>
    <s v="ACCUMULATED DEPRECIATION"/>
    <s v="3000"/>
    <x v="250"/>
    <s v="38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3"/>
    <x v="284"/>
    <s v="TZA"/>
    <s v="388"/>
    <s v="SPORTSFIELD - COMM ASSETS"/>
    <s v="402"/>
    <s v="ACCUMULATED DEPRECIATION"/>
    <s v="4010"/>
    <x v="275"/>
    <s v="38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79"/>
    <x v="6"/>
    <x v="73"/>
    <x v="285"/>
    <s v="TZA"/>
    <s v="388"/>
    <s v="SPORTSFIELD - COMM ASSETS"/>
    <s v="402"/>
    <s v="ACCUMULATED DEPRECIATION"/>
    <s v="4015"/>
    <x v="71"/>
    <s v="38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0"/>
    <x v="6"/>
    <x v="71"/>
    <x v="258"/>
    <s v="TZA"/>
    <s v="389"/>
    <s v="ROADS-COMMUNITY ASSETS"/>
    <s v="400"/>
    <s v="HISTORICAL COST"/>
    <s v="3000"/>
    <x v="250"/>
    <s v="38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0"/>
    <x v="6"/>
    <x v="73"/>
    <x v="258"/>
    <s v="TZA"/>
    <s v="389"/>
    <s v="ROADS-COMMUNITY ASSETS"/>
    <s v="402"/>
    <s v="ACCUMULATED DEPRECIATION"/>
    <s v="3000"/>
    <x v="250"/>
    <s v="38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1"/>
    <x v="258"/>
    <s v="TZA"/>
    <s v="390"/>
    <s v="LIBRARY COMM ASSET"/>
    <s v="400"/>
    <s v="HISTORICAL COST"/>
    <s v="3000"/>
    <x v="250"/>
    <s v="39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1"/>
    <x v="283"/>
    <s v="TZA"/>
    <s v="390"/>
    <s v="LIBRARY COMM ASSET"/>
    <s v="400"/>
    <s v="HISTORICAL COST"/>
    <s v="4005"/>
    <x v="274"/>
    <s v="39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1"/>
    <x v="284"/>
    <s v="TZA"/>
    <s v="390"/>
    <s v="LIBRARY COMM ASSET"/>
    <s v="400"/>
    <s v="HISTORICAL COST"/>
    <s v="4010"/>
    <x v="275"/>
    <s v="39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1"/>
    <x v="276"/>
    <s v="TZA"/>
    <s v="390"/>
    <s v="LIBRARY COMM ASSET"/>
    <s v="400"/>
    <s v="HISTORICAL COST"/>
    <s v="4040"/>
    <x v="267"/>
    <s v="39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3"/>
    <x v="258"/>
    <s v="TZA"/>
    <s v="390"/>
    <s v="LIBRARY COMM ASSET"/>
    <s v="402"/>
    <s v="ACCUMULATED DEPRECIATION"/>
    <s v="3000"/>
    <x v="250"/>
    <s v="39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3"/>
    <x v="284"/>
    <s v="TZA"/>
    <s v="390"/>
    <s v="LIBRARY COMM ASSET"/>
    <s v="402"/>
    <s v="ACCUMULATED DEPRECIATION"/>
    <s v="4010"/>
    <x v="275"/>
    <s v="39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1"/>
    <x v="6"/>
    <x v="73"/>
    <x v="285"/>
    <s v="TZA"/>
    <s v="390"/>
    <s v="LIBRARY COMM ASSET"/>
    <s v="402"/>
    <s v="ACCUMULATED DEPRECIATION"/>
    <s v="4015"/>
    <x v="71"/>
    <s v="39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1"/>
    <x v="258"/>
    <s v="TZA"/>
    <s v="392"/>
    <s v="LAND &amp; BUILDING - INFRASTRUCTURE"/>
    <s v="400"/>
    <s v="HISTORICAL COST"/>
    <s v="3000"/>
    <x v="250"/>
    <s v="39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1"/>
    <x v="283"/>
    <s v="TZA"/>
    <s v="392"/>
    <s v="LAND &amp; BUILDING - INFRASTRUCTURE"/>
    <s v="400"/>
    <s v="HISTORICAL COST"/>
    <s v="4005"/>
    <x v="274"/>
    <s v="39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1"/>
    <x v="284"/>
    <s v="TZA"/>
    <s v="392"/>
    <s v="LAND &amp; BUILDING - INFRASTRUCTURE"/>
    <s v="400"/>
    <s v="HISTORICAL COST"/>
    <s v="4010"/>
    <x v="275"/>
    <s v="39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1"/>
    <x v="276"/>
    <s v="TZA"/>
    <s v="392"/>
    <s v="LAND &amp; BUILDING - INFRASTRUCTURE"/>
    <s v="400"/>
    <s v="HISTORICAL COST"/>
    <s v="4040"/>
    <x v="267"/>
    <s v="39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3"/>
    <x v="258"/>
    <s v="TZA"/>
    <s v="392"/>
    <s v="LAND &amp; BUILDING - INFRASTRUCTURE"/>
    <s v="402"/>
    <s v="ACCUMULATED DEPRECIATION"/>
    <s v="3000"/>
    <x v="250"/>
    <s v="39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3"/>
    <x v="284"/>
    <s v="TZA"/>
    <s v="392"/>
    <s v="LAND &amp; BUILDING - INFRASTRUCTURE"/>
    <s v="402"/>
    <s v="ACCUMULATED DEPRECIATION"/>
    <s v="4010"/>
    <x v="275"/>
    <s v="39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2"/>
    <x v="6"/>
    <x v="73"/>
    <x v="285"/>
    <s v="TZA"/>
    <s v="392"/>
    <s v="LAND &amp; BUILDING - INFRASTRUCTURE"/>
    <s v="402"/>
    <s v="ACCUMULATED DEPRECIATION"/>
    <s v="4015"/>
    <x v="71"/>
    <s v="39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1"/>
    <x v="258"/>
    <s v="TZA"/>
    <s v="394"/>
    <s v="RECREATION FACILITIES - COMM ASSETS"/>
    <s v="400"/>
    <s v="HISTORICAL COST"/>
    <s v="3000"/>
    <x v="250"/>
    <s v="39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1"/>
    <x v="283"/>
    <s v="TZA"/>
    <s v="394"/>
    <s v="RECREATION FACILITIES - COMM ASSETS"/>
    <s v="400"/>
    <s v="HISTORICAL COST"/>
    <s v="4005"/>
    <x v="274"/>
    <s v="39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1"/>
    <x v="284"/>
    <s v="TZA"/>
    <s v="394"/>
    <s v="RECREATION FACILITIES - COMM ASSETS"/>
    <s v="400"/>
    <s v="HISTORICAL COST"/>
    <s v="4010"/>
    <x v="275"/>
    <s v="39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1"/>
    <x v="276"/>
    <s v="TZA"/>
    <s v="394"/>
    <s v="RECREATION FACILITIES - COMM ASSETS"/>
    <s v="400"/>
    <s v="HISTORICAL COST"/>
    <s v="4040"/>
    <x v="267"/>
    <s v="39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3"/>
    <x v="258"/>
    <s v="TZA"/>
    <s v="394"/>
    <s v="RECREATION FACILITIES - COMM ASSETS"/>
    <s v="402"/>
    <s v="ACCUMULATED DEPRECIATION"/>
    <s v="3000"/>
    <x v="250"/>
    <s v="39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3"/>
    <x v="284"/>
    <s v="TZA"/>
    <s v="394"/>
    <s v="RECREATION FACILITIES - COMM ASSETS"/>
    <s v="402"/>
    <s v="ACCUMULATED DEPRECIATION"/>
    <s v="4010"/>
    <x v="275"/>
    <s v="39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3"/>
    <x v="6"/>
    <x v="73"/>
    <x v="285"/>
    <s v="TZA"/>
    <s v="394"/>
    <s v="RECREATION FACILITIES - COMM ASSETS"/>
    <s v="402"/>
    <s v="ACCUMULATED DEPRECIATION"/>
    <s v="4015"/>
    <x v="71"/>
    <s v="39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1"/>
    <x v="258"/>
    <s v="TZA"/>
    <s v="396"/>
    <s v="ROADS - INFRASTRUCTURE"/>
    <s v="400"/>
    <s v="HISTORICAL COST"/>
    <s v="3000"/>
    <x v="250"/>
    <s v="39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1"/>
    <x v="283"/>
    <s v="TZA"/>
    <s v="396"/>
    <s v="ROADS - INFRASTRUCTURE"/>
    <s v="400"/>
    <s v="HISTORICAL COST"/>
    <s v="4005"/>
    <x v="274"/>
    <s v="39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1"/>
    <x v="284"/>
    <s v="TZA"/>
    <s v="396"/>
    <s v="ROADS - INFRASTRUCTURE"/>
    <s v="400"/>
    <s v="HISTORICAL COST"/>
    <s v="4010"/>
    <x v="275"/>
    <s v="39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1"/>
    <x v="276"/>
    <s v="TZA"/>
    <s v="396"/>
    <s v="ROADS - INFRASTRUCTURE"/>
    <s v="400"/>
    <s v="HISTORICAL COST"/>
    <s v="4040"/>
    <x v="267"/>
    <s v="39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3"/>
    <x v="258"/>
    <s v="TZA"/>
    <s v="396"/>
    <s v="ROADS - INFRASTRUCTURE"/>
    <s v="402"/>
    <s v="ACCUMULATED DEPRECIATION"/>
    <s v="3000"/>
    <x v="250"/>
    <s v="39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3"/>
    <x v="284"/>
    <s v="TZA"/>
    <s v="396"/>
    <s v="ROADS - INFRASTRUCTURE"/>
    <s v="402"/>
    <s v="ACCUMULATED DEPRECIATION"/>
    <s v="4010"/>
    <x v="275"/>
    <s v="39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4"/>
    <x v="6"/>
    <x v="73"/>
    <x v="285"/>
    <s v="TZA"/>
    <s v="396"/>
    <s v="ROADS - INFRASTRUCTURE"/>
    <s v="402"/>
    <s v="ACCUMULATED DEPRECIATION"/>
    <s v="4015"/>
    <x v="71"/>
    <s v="39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1"/>
    <x v="258"/>
    <s v="TZA"/>
    <s v="398"/>
    <s v="MUSEUM - COMM ASSET"/>
    <s v="400"/>
    <s v="HISTORICAL COST"/>
    <s v="3000"/>
    <x v="250"/>
    <s v="39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1"/>
    <x v="283"/>
    <s v="TZA"/>
    <s v="398"/>
    <s v="MUSEUM - COMM ASSET"/>
    <s v="400"/>
    <s v="HISTORICAL COST"/>
    <s v="4005"/>
    <x v="274"/>
    <s v="39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1"/>
    <x v="284"/>
    <s v="TZA"/>
    <s v="398"/>
    <s v="MUSEUM - COMM ASSET"/>
    <s v="400"/>
    <s v="HISTORICAL COST"/>
    <s v="4010"/>
    <x v="275"/>
    <s v="39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1"/>
    <x v="276"/>
    <s v="TZA"/>
    <s v="398"/>
    <s v="MUSEUM - COMM ASSET"/>
    <s v="400"/>
    <s v="HISTORICAL COST"/>
    <s v="4040"/>
    <x v="267"/>
    <s v="39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3"/>
    <x v="258"/>
    <s v="TZA"/>
    <s v="398"/>
    <s v="MUSEUM - COMM ASSET"/>
    <s v="402"/>
    <s v="ACCUMULATED DEPRECIATION"/>
    <s v="3000"/>
    <x v="250"/>
    <s v="39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3"/>
    <x v="284"/>
    <s v="TZA"/>
    <s v="398"/>
    <s v="MUSEUM - COMM ASSET"/>
    <s v="402"/>
    <s v="ACCUMULATED DEPRECIATION"/>
    <s v="4010"/>
    <x v="275"/>
    <s v="39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5"/>
    <x v="6"/>
    <x v="73"/>
    <x v="285"/>
    <s v="TZA"/>
    <s v="398"/>
    <s v="MUSEUM - COMM ASSET"/>
    <s v="402"/>
    <s v="ACCUMULATED DEPRECIATION"/>
    <s v="4015"/>
    <x v="71"/>
    <s v="39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1"/>
    <x v="258"/>
    <s v="TZA"/>
    <s v="400"/>
    <s v="BUILDINGS - OTHER ASSETS"/>
    <s v="400"/>
    <s v="HISTORICAL COST"/>
    <s v="3000"/>
    <x v="250"/>
    <s v="40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1"/>
    <x v="283"/>
    <s v="TZA"/>
    <s v="400"/>
    <s v="BUILDINGS - OTHER ASSETS"/>
    <s v="400"/>
    <s v="HISTORICAL COST"/>
    <s v="4005"/>
    <x v="274"/>
    <s v="40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1"/>
    <x v="284"/>
    <s v="TZA"/>
    <s v="400"/>
    <s v="BUILDINGS - OTHER ASSETS"/>
    <s v="400"/>
    <s v="HISTORICAL COST"/>
    <s v="4010"/>
    <x v="275"/>
    <s v="40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1"/>
    <x v="276"/>
    <s v="TZA"/>
    <s v="400"/>
    <s v="BUILDINGS - OTHER ASSETS"/>
    <s v="400"/>
    <s v="HISTORICAL COST"/>
    <s v="4040"/>
    <x v="267"/>
    <s v="40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3"/>
    <x v="258"/>
    <s v="TZA"/>
    <s v="400"/>
    <s v="BUILDINGS - OTHER ASSETS"/>
    <s v="402"/>
    <s v="ACCUMULATED DEPRECIATION"/>
    <s v="3000"/>
    <x v="250"/>
    <s v="40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3"/>
    <x v="284"/>
    <s v="TZA"/>
    <s v="400"/>
    <s v="BUILDINGS - OTHER ASSETS"/>
    <s v="402"/>
    <s v="ACCUMULATED DEPRECIATION"/>
    <s v="4010"/>
    <x v="275"/>
    <s v="40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6"/>
    <x v="6"/>
    <x v="73"/>
    <x v="285"/>
    <s v="TZA"/>
    <s v="400"/>
    <s v="BUILDINGS - OTHER ASSETS"/>
    <s v="402"/>
    <s v="ACCUMULATED DEPRECIATION"/>
    <s v="4015"/>
    <x v="71"/>
    <s v="40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1"/>
    <x v="258"/>
    <s v="TZA"/>
    <s v="402"/>
    <s v="ELECTRICITY - OTHER ASSETS"/>
    <s v="400"/>
    <s v="HISTORICAL COST"/>
    <s v="3000"/>
    <x v="250"/>
    <s v="40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1"/>
    <x v="283"/>
    <s v="TZA"/>
    <s v="402"/>
    <s v="ELECTRICITY - OTHER ASSETS"/>
    <s v="400"/>
    <s v="HISTORICAL COST"/>
    <s v="4005"/>
    <x v="274"/>
    <s v="40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1"/>
    <x v="284"/>
    <s v="TZA"/>
    <s v="402"/>
    <s v="ELECTRICITY - OTHER ASSETS"/>
    <s v="400"/>
    <s v="HISTORICAL COST"/>
    <s v="4010"/>
    <x v="275"/>
    <s v="40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1"/>
    <x v="276"/>
    <s v="TZA"/>
    <s v="402"/>
    <s v="ELECTRICITY - OTHER ASSETS"/>
    <s v="400"/>
    <s v="HISTORICAL COST"/>
    <s v="4040"/>
    <x v="267"/>
    <s v="40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3"/>
    <x v="258"/>
    <s v="TZA"/>
    <s v="402"/>
    <s v="ELECTRICITY - OTHER ASSETS"/>
    <s v="402"/>
    <s v="ACCUMULATED DEPRECIATION"/>
    <s v="3000"/>
    <x v="250"/>
    <s v="40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3"/>
    <x v="284"/>
    <s v="TZA"/>
    <s v="402"/>
    <s v="ELECTRICITY - OTHER ASSETS"/>
    <s v="402"/>
    <s v="ACCUMULATED DEPRECIATION"/>
    <s v="4010"/>
    <x v="275"/>
    <s v="40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7"/>
    <x v="6"/>
    <x v="73"/>
    <x v="285"/>
    <s v="TZA"/>
    <s v="402"/>
    <s v="ELECTRICITY - OTHER ASSETS"/>
    <s v="402"/>
    <s v="ACCUMULATED DEPRECIATION"/>
    <s v="4015"/>
    <x v="71"/>
    <s v="40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8"/>
    <x v="6"/>
    <x v="71"/>
    <x v="258"/>
    <s v="TZA"/>
    <s v="403"/>
    <s v="MINOR - OTHER ASSETS"/>
    <s v="400"/>
    <s v="HISTORICAL COST"/>
    <s v="3000"/>
    <x v="250"/>
    <s v="40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8"/>
    <x v="6"/>
    <x v="73"/>
    <x v="258"/>
    <s v="TZA"/>
    <s v="403"/>
    <s v="MINOR - OTHER ASSETS"/>
    <s v="402"/>
    <s v="ACCUMULATED DEPRECIATION"/>
    <s v="3000"/>
    <x v="250"/>
    <s v="40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1"/>
    <x v="258"/>
    <s v="TZA"/>
    <s v="404"/>
    <s v="INVESTMENT PROPERTIES"/>
    <s v="400"/>
    <s v="HISTORICAL COST"/>
    <s v="3000"/>
    <x v="250"/>
    <s v="40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1"/>
    <x v="283"/>
    <s v="TZA"/>
    <s v="404"/>
    <s v="INVESTMENT PROPERTIES"/>
    <s v="400"/>
    <s v="HISTORICAL COST"/>
    <s v="4005"/>
    <x v="274"/>
    <s v="40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1"/>
    <x v="284"/>
    <s v="TZA"/>
    <s v="404"/>
    <s v="INVESTMENT PROPERTIES"/>
    <s v="400"/>
    <s v="HISTORICAL COST"/>
    <s v="4010"/>
    <x v="275"/>
    <s v="40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1"/>
    <x v="276"/>
    <s v="TZA"/>
    <s v="404"/>
    <s v="INVESTMENT PROPERTIES"/>
    <s v="400"/>
    <s v="HISTORICAL COST"/>
    <s v="4040"/>
    <x v="267"/>
    <s v="40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3"/>
    <x v="258"/>
    <s v="TZA"/>
    <s v="404"/>
    <s v="INVESTMENT PROPERTIES"/>
    <s v="402"/>
    <s v="ACCUMULATED DEPRECIATION"/>
    <s v="3000"/>
    <x v="250"/>
    <s v="40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3"/>
    <x v="284"/>
    <s v="TZA"/>
    <s v="404"/>
    <s v="INVESTMENT PROPERTIES"/>
    <s v="402"/>
    <s v="ACCUMULATED DEPRECIATION"/>
    <s v="4010"/>
    <x v="275"/>
    <s v="40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89"/>
    <x v="6"/>
    <x v="73"/>
    <x v="285"/>
    <s v="TZA"/>
    <s v="404"/>
    <s v="INVESTMENT PROPERTIES"/>
    <s v="402"/>
    <s v="ACCUMULATED DEPRECIATION"/>
    <s v="4015"/>
    <x v="71"/>
    <s v="40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1"/>
    <x v="258"/>
    <s v="TZA"/>
    <s v="406"/>
    <s v="MOTOR VEHICLES - OTHER ASSETS"/>
    <s v="400"/>
    <s v="HISTORICAL COST"/>
    <s v="3000"/>
    <x v="250"/>
    <s v="40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1"/>
    <x v="283"/>
    <s v="TZA"/>
    <s v="406"/>
    <s v="MOTOR VEHICLES - OTHER ASSETS"/>
    <s v="400"/>
    <s v="HISTORICAL COST"/>
    <s v="4005"/>
    <x v="274"/>
    <s v="40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1"/>
    <x v="284"/>
    <s v="TZA"/>
    <s v="406"/>
    <s v="MOTOR VEHICLES - OTHER ASSETS"/>
    <s v="400"/>
    <s v="HISTORICAL COST"/>
    <s v="4010"/>
    <x v="275"/>
    <s v="40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1"/>
    <x v="276"/>
    <s v="TZA"/>
    <s v="406"/>
    <s v="MOTOR VEHICLES - OTHER ASSETS"/>
    <s v="400"/>
    <s v="HISTORICAL COST"/>
    <s v="4040"/>
    <x v="267"/>
    <s v="40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3"/>
    <x v="258"/>
    <s v="TZA"/>
    <s v="406"/>
    <s v="MOTOR VEHICLES - OTHER ASSETS"/>
    <s v="402"/>
    <s v="ACCUMULATED DEPRECIATION"/>
    <s v="3000"/>
    <x v="250"/>
    <s v="40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3"/>
    <x v="284"/>
    <s v="TZA"/>
    <s v="406"/>
    <s v="MOTOR VEHICLES - OTHER ASSETS"/>
    <s v="402"/>
    <s v="ACCUMULATED DEPRECIATION"/>
    <s v="4010"/>
    <x v="275"/>
    <s v="40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0"/>
    <x v="6"/>
    <x v="73"/>
    <x v="285"/>
    <s v="TZA"/>
    <s v="406"/>
    <s v="MOTOR VEHICLES - OTHER ASSETS"/>
    <s v="402"/>
    <s v="ACCUMULATED DEPRECIATION"/>
    <s v="4015"/>
    <x v="71"/>
    <s v="40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1"/>
    <x v="258"/>
    <s v="TZA"/>
    <s v="408"/>
    <s v="MACHINERY &amp; PLANT - OTHER ASSETS"/>
    <s v="400"/>
    <s v="HISTORICAL COST"/>
    <s v="3000"/>
    <x v="250"/>
    <s v="40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1"/>
    <x v="283"/>
    <s v="TZA"/>
    <s v="408"/>
    <s v="MACHINERY &amp; PLANT - OTHER ASSETS"/>
    <s v="400"/>
    <s v="HISTORICAL COST"/>
    <s v="4005"/>
    <x v="274"/>
    <s v="40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1"/>
    <x v="284"/>
    <s v="TZA"/>
    <s v="408"/>
    <s v="MACHINERY &amp; PLANT - OTHER ASSETS"/>
    <s v="400"/>
    <s v="HISTORICAL COST"/>
    <s v="4010"/>
    <x v="275"/>
    <s v="40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1"/>
    <x v="276"/>
    <s v="TZA"/>
    <s v="408"/>
    <s v="MACHINERY &amp; PLANT - OTHER ASSETS"/>
    <s v="400"/>
    <s v="HISTORICAL COST"/>
    <s v="4040"/>
    <x v="267"/>
    <s v="40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3"/>
    <x v="258"/>
    <s v="TZA"/>
    <s v="408"/>
    <s v="MACHINERY &amp; PLANT - OTHER ASSETS"/>
    <s v="402"/>
    <s v="ACCUMULATED DEPRECIATION"/>
    <s v="3000"/>
    <x v="250"/>
    <s v="40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3"/>
    <x v="283"/>
    <s v="TZA"/>
    <s v="408"/>
    <s v="MACHINERY &amp; PLANT - OTHER ASSETS"/>
    <s v="402"/>
    <s v="ACCUMULATED DEPRECIATION"/>
    <s v="4005"/>
    <x v="274"/>
    <s v="408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3"/>
    <x v="284"/>
    <s v="TZA"/>
    <s v="408"/>
    <s v="MACHINERY &amp; PLANT - OTHER ASSETS"/>
    <s v="402"/>
    <s v="ACCUMULATED DEPRECIATION"/>
    <s v="4010"/>
    <x v="275"/>
    <s v="40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1"/>
    <x v="6"/>
    <x v="73"/>
    <x v="285"/>
    <s v="TZA"/>
    <s v="408"/>
    <s v="MACHINERY &amp; PLANT - OTHER ASSETS"/>
    <s v="402"/>
    <s v="ACCUMULATED DEPRECIATION"/>
    <s v="4015"/>
    <x v="71"/>
    <s v="40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1"/>
    <x v="258"/>
    <s v="TZA"/>
    <s v="409"/>
    <s v="COMPUTER EQUIPMENT - OTHER ASSETS"/>
    <s v="400"/>
    <s v="HISTORICAL COST"/>
    <s v="3000"/>
    <x v="250"/>
    <s v="40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1"/>
    <x v="283"/>
    <s v="TZA"/>
    <s v="409"/>
    <s v="COMPUTER EQUIPMENT - OTHER ASSETS"/>
    <s v="400"/>
    <s v="HISTORICAL COST"/>
    <s v="4005"/>
    <x v="274"/>
    <s v="40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1"/>
    <x v="284"/>
    <s v="TZA"/>
    <s v="409"/>
    <s v="COMPUTER EQUIPMENT - OTHER ASSETS"/>
    <s v="400"/>
    <s v="HISTORICAL COST"/>
    <s v="4010"/>
    <x v="275"/>
    <s v="40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1"/>
    <x v="276"/>
    <s v="TZA"/>
    <s v="409"/>
    <s v="COMPUTER EQUIPMENT - OTHER ASSETS"/>
    <s v="400"/>
    <s v="HISTORICAL COST"/>
    <s v="4040"/>
    <x v="267"/>
    <s v="40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3"/>
    <x v="258"/>
    <s v="TZA"/>
    <s v="409"/>
    <s v="COMPUTER EQUIPMENT - OTHER ASSETS"/>
    <s v="402"/>
    <s v="ACCUMULATED DEPRECIATION"/>
    <s v="3000"/>
    <x v="250"/>
    <s v="40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3"/>
    <x v="283"/>
    <s v="TZA"/>
    <s v="409"/>
    <s v="COMPUTER EQUIPMENT - OTHER ASSETS"/>
    <s v="402"/>
    <s v="ACCUMULATED DEPRECIATION"/>
    <s v="4005"/>
    <x v="274"/>
    <s v="409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3"/>
    <x v="284"/>
    <s v="TZA"/>
    <s v="409"/>
    <s v="COMPUTER EQUIPMENT - OTHER ASSETS"/>
    <s v="402"/>
    <s v="ACCUMULATED DEPRECIATION"/>
    <s v="4010"/>
    <x v="275"/>
    <s v="40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2"/>
    <x v="6"/>
    <x v="73"/>
    <x v="285"/>
    <s v="TZA"/>
    <s v="409"/>
    <s v="COMPUTER EQUIPMENT - OTHER ASSETS"/>
    <s v="402"/>
    <s v="ACCUMULATED DEPRECIATION"/>
    <s v="4015"/>
    <x v="71"/>
    <s v="40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1"/>
    <x v="258"/>
    <s v="TZA"/>
    <s v="410"/>
    <s v="OFFICE EQUIPMENT - OTHER ASSETS"/>
    <s v="400"/>
    <s v="HISTORICAL COST"/>
    <s v="3000"/>
    <x v="250"/>
    <s v="41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1"/>
    <x v="283"/>
    <s v="TZA"/>
    <s v="410"/>
    <s v="OFFICE EQUIPMENT - OTHER ASSETS"/>
    <s v="400"/>
    <s v="HISTORICAL COST"/>
    <s v="4005"/>
    <x v="274"/>
    <s v="41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1"/>
    <x v="284"/>
    <s v="TZA"/>
    <s v="410"/>
    <s v="OFFICE EQUIPMENT - OTHER ASSETS"/>
    <s v="400"/>
    <s v="HISTORICAL COST"/>
    <s v="4010"/>
    <x v="275"/>
    <s v="41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1"/>
    <x v="276"/>
    <s v="TZA"/>
    <s v="410"/>
    <s v="OFFICE EQUIPMENT - OTHER ASSETS"/>
    <s v="400"/>
    <s v="HISTORICAL COST"/>
    <s v="4040"/>
    <x v="267"/>
    <s v="41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3"/>
    <x v="258"/>
    <s v="TZA"/>
    <s v="410"/>
    <s v="OFFICE EQUIPMENT - OTHER ASSETS"/>
    <s v="402"/>
    <s v="ACCUMULATED DEPRECIATION"/>
    <s v="3000"/>
    <x v="250"/>
    <s v="41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3"/>
    <x v="283"/>
    <s v="TZA"/>
    <s v="410"/>
    <s v="OFFICE EQUIPMENT - OTHER ASSETS"/>
    <s v="402"/>
    <s v="ACCUMULATED DEPRECIATION"/>
    <s v="4005"/>
    <x v="274"/>
    <s v="410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3"/>
    <x v="284"/>
    <s v="TZA"/>
    <s v="410"/>
    <s v="OFFICE EQUIPMENT - OTHER ASSETS"/>
    <s v="402"/>
    <s v="ACCUMULATED DEPRECIATION"/>
    <s v="4010"/>
    <x v="275"/>
    <s v="41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3"/>
    <x v="6"/>
    <x v="73"/>
    <x v="285"/>
    <s v="TZA"/>
    <s v="410"/>
    <s v="OFFICE EQUIPMENT - OTHER ASSETS"/>
    <s v="402"/>
    <s v="ACCUMULATED DEPRECIATION"/>
    <s v="4015"/>
    <x v="71"/>
    <s v="41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1"/>
    <x v="258"/>
    <s v="TZA"/>
    <s v="412"/>
    <s v="CEMETRY - COMM ASSETS"/>
    <s v="400"/>
    <s v="HISTORICAL COST"/>
    <s v="3000"/>
    <x v="250"/>
    <s v="41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1"/>
    <x v="283"/>
    <s v="TZA"/>
    <s v="412"/>
    <s v="CEMETRY - COMM ASSETS"/>
    <s v="400"/>
    <s v="HISTORICAL COST"/>
    <s v="4005"/>
    <x v="274"/>
    <s v="41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1"/>
    <x v="284"/>
    <s v="TZA"/>
    <s v="412"/>
    <s v="CEMETRY - COMM ASSETS"/>
    <s v="400"/>
    <s v="HISTORICAL COST"/>
    <s v="4010"/>
    <x v="275"/>
    <s v="41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1"/>
    <x v="276"/>
    <s v="TZA"/>
    <s v="412"/>
    <s v="CEMETRY - COMM ASSETS"/>
    <s v="400"/>
    <s v="HISTORICAL COST"/>
    <s v="4040"/>
    <x v="267"/>
    <s v="41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3"/>
    <x v="258"/>
    <s v="TZA"/>
    <s v="412"/>
    <s v="CEMETRY - COMM ASSETS"/>
    <s v="402"/>
    <s v="ACCUMULATED DEPRECIATION"/>
    <s v="3000"/>
    <x v="250"/>
    <s v="41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3"/>
    <x v="284"/>
    <s v="TZA"/>
    <s v="412"/>
    <s v="CEMETRY - COMM ASSETS"/>
    <s v="402"/>
    <s v="ACCUMULATED DEPRECIATION"/>
    <s v="4010"/>
    <x v="275"/>
    <s v="41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4"/>
    <x v="6"/>
    <x v="73"/>
    <x v="285"/>
    <s v="TZA"/>
    <s v="412"/>
    <s v="CEMETRY - COMM ASSETS"/>
    <s v="402"/>
    <s v="ACCUMULATED DEPRECIATION"/>
    <s v="4015"/>
    <x v="71"/>
    <s v="41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1"/>
    <x v="258"/>
    <s v="TZA"/>
    <s v="414"/>
    <s v="FENCING - OTHER ASSETS"/>
    <s v="400"/>
    <s v="HISTORICAL COST"/>
    <s v="3000"/>
    <x v="250"/>
    <s v="41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1"/>
    <x v="283"/>
    <s v="TZA"/>
    <s v="414"/>
    <s v="FENCING - OTHER ASSETS"/>
    <s v="400"/>
    <s v="HISTORICAL COST"/>
    <s v="4005"/>
    <x v="274"/>
    <s v="41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1"/>
    <x v="284"/>
    <s v="TZA"/>
    <s v="414"/>
    <s v="FENCING - OTHER ASSETS"/>
    <s v="400"/>
    <s v="HISTORICAL COST"/>
    <s v="4010"/>
    <x v="275"/>
    <s v="41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1"/>
    <x v="276"/>
    <s v="TZA"/>
    <s v="414"/>
    <s v="FENCING - OTHER ASSETS"/>
    <s v="400"/>
    <s v="HISTORICAL COST"/>
    <s v="4040"/>
    <x v="267"/>
    <s v="41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3"/>
    <x v="258"/>
    <s v="TZA"/>
    <s v="414"/>
    <s v="FENCING - OTHER ASSETS"/>
    <s v="402"/>
    <s v="ACCUMULATED DEPRECIATION"/>
    <s v="3000"/>
    <x v="250"/>
    <s v="41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3"/>
    <x v="284"/>
    <s v="TZA"/>
    <s v="414"/>
    <s v="FENCING - OTHER ASSETS"/>
    <s v="402"/>
    <s v="ACCUMULATED DEPRECIATION"/>
    <s v="4010"/>
    <x v="275"/>
    <s v="41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5"/>
    <x v="6"/>
    <x v="73"/>
    <x v="285"/>
    <s v="TZA"/>
    <s v="414"/>
    <s v="FENCING - OTHER ASSETS"/>
    <s v="402"/>
    <s v="ACCUMULATED DEPRECIATION"/>
    <s v="4015"/>
    <x v="71"/>
    <s v="41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1"/>
    <x v="258"/>
    <s v="TZA"/>
    <s v="415"/>
    <s v="FURNITURE &amp; FITTINGS - OTHER ASSETS"/>
    <s v="400"/>
    <s v="HISTORICAL COST"/>
    <s v="3000"/>
    <x v="250"/>
    <s v="41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1"/>
    <x v="283"/>
    <s v="TZA"/>
    <s v="415"/>
    <s v="FURNITURE &amp; FITTINGS - OTHER ASSETS"/>
    <s v="400"/>
    <s v="HISTORICAL COST"/>
    <s v="4005"/>
    <x v="274"/>
    <s v="415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1"/>
    <x v="284"/>
    <s v="TZA"/>
    <s v="415"/>
    <s v="FURNITURE &amp; FITTINGS - OTHER ASSETS"/>
    <s v="400"/>
    <s v="HISTORICAL COST"/>
    <s v="4010"/>
    <x v="275"/>
    <s v="415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3"/>
    <x v="258"/>
    <s v="TZA"/>
    <s v="415"/>
    <s v="FURNITURE &amp; FITTINGS - OTHER ASSETS"/>
    <s v="402"/>
    <s v="ACCUMULATED DEPRECIATION"/>
    <s v="3000"/>
    <x v="250"/>
    <s v="41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3"/>
    <x v="283"/>
    <s v="TZA"/>
    <s v="415"/>
    <s v="FURNITURE &amp; FITTINGS - OTHER ASSETS"/>
    <s v="402"/>
    <s v="ACCUMULATED DEPRECIATION"/>
    <s v="4005"/>
    <x v="274"/>
    <s v="415402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3"/>
    <x v="284"/>
    <s v="TZA"/>
    <s v="415"/>
    <s v="FURNITURE &amp; FITTINGS - OTHER ASSETS"/>
    <s v="402"/>
    <s v="ACCUMULATED DEPRECIATION"/>
    <s v="4010"/>
    <x v="275"/>
    <s v="415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6"/>
    <x v="6"/>
    <x v="73"/>
    <x v="285"/>
    <s v="TZA"/>
    <s v="415"/>
    <s v="FURNITURE &amp; FITTINGS - OTHER ASSETS"/>
    <s v="402"/>
    <s v="ACCUMULATED DEPRECIATION"/>
    <s v="4015"/>
    <x v="71"/>
    <s v="415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1"/>
    <x v="258"/>
    <s v="TZA"/>
    <s v="416"/>
    <s v="AIRPORT COM ASSETS"/>
    <s v="400"/>
    <s v="HISTORICAL COST"/>
    <s v="3000"/>
    <x v="250"/>
    <s v="416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1"/>
    <x v="283"/>
    <s v="TZA"/>
    <s v="416"/>
    <s v="AIRPORT COM ASSETS"/>
    <s v="400"/>
    <s v="HISTORICAL COST"/>
    <s v="4005"/>
    <x v="274"/>
    <s v="416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1"/>
    <x v="284"/>
    <s v="TZA"/>
    <s v="416"/>
    <s v="AIRPORT COM ASSETS"/>
    <s v="400"/>
    <s v="HISTORICAL COST"/>
    <s v="4010"/>
    <x v="275"/>
    <s v="416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1"/>
    <x v="276"/>
    <s v="TZA"/>
    <s v="416"/>
    <s v="AIRPORT COM ASSETS"/>
    <s v="400"/>
    <s v="HISTORICAL COST"/>
    <s v="4040"/>
    <x v="267"/>
    <s v="416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3"/>
    <x v="258"/>
    <s v="TZA"/>
    <s v="416"/>
    <s v="AIRPORT COM ASSETS"/>
    <s v="402"/>
    <s v="ACCUMULATED DEPRECIATION"/>
    <s v="3000"/>
    <x v="250"/>
    <s v="416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3"/>
    <x v="284"/>
    <s v="TZA"/>
    <s v="416"/>
    <s v="AIRPORT COM ASSETS"/>
    <s v="402"/>
    <s v="ACCUMULATED DEPRECIATION"/>
    <s v="4010"/>
    <x v="275"/>
    <s v="416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7"/>
    <x v="6"/>
    <x v="73"/>
    <x v="285"/>
    <s v="TZA"/>
    <s v="416"/>
    <s v="AIRPORT COM ASSETS"/>
    <s v="402"/>
    <s v="ACCUMULATED DEPRECIATION"/>
    <s v="4015"/>
    <x v="71"/>
    <s v="416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1"/>
    <x v="258"/>
    <s v="TZA"/>
    <s v="417"/>
    <s v="WEAPONS - OTHER ASSETS"/>
    <s v="400"/>
    <s v="HISTORICAL COST"/>
    <s v="3000"/>
    <x v="250"/>
    <s v="417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1"/>
    <x v="283"/>
    <s v="TZA"/>
    <s v="417"/>
    <s v="WEAPONS - OTHER ASSETS"/>
    <s v="400"/>
    <s v="HISTORICAL COST"/>
    <s v="4005"/>
    <x v="274"/>
    <s v="417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1"/>
    <x v="284"/>
    <s v="TZA"/>
    <s v="417"/>
    <s v="WEAPONS - OTHER ASSETS"/>
    <s v="400"/>
    <s v="HISTORICAL COST"/>
    <s v="4010"/>
    <x v="275"/>
    <s v="417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1"/>
    <x v="276"/>
    <s v="TZA"/>
    <s v="417"/>
    <s v="WEAPONS - OTHER ASSETS"/>
    <s v="400"/>
    <s v="HISTORICAL COST"/>
    <s v="4040"/>
    <x v="267"/>
    <s v="417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3"/>
    <x v="258"/>
    <s v="TZA"/>
    <s v="417"/>
    <s v="WEAPONS - OTHER ASSETS"/>
    <s v="402"/>
    <s v="ACCUMULATED DEPRECIATION"/>
    <s v="3000"/>
    <x v="250"/>
    <s v="417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3"/>
    <x v="284"/>
    <s v="TZA"/>
    <s v="417"/>
    <s v="WEAPONS - OTHER ASSETS"/>
    <s v="402"/>
    <s v="ACCUMULATED DEPRECIATION"/>
    <s v="4010"/>
    <x v="275"/>
    <s v="417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8"/>
    <x v="6"/>
    <x v="73"/>
    <x v="285"/>
    <s v="TZA"/>
    <s v="417"/>
    <s v="WEAPONS - OTHER ASSETS"/>
    <s v="402"/>
    <s v="ACCUMULATED DEPRECIATION"/>
    <s v="4015"/>
    <x v="71"/>
    <s v="417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1"/>
    <x v="258"/>
    <s v="TZA"/>
    <s v="418"/>
    <s v="SECURITY MEASURES - OTHER ASSETS"/>
    <s v="400"/>
    <s v="HISTORICAL COST"/>
    <s v="3000"/>
    <x v="250"/>
    <s v="418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1"/>
    <x v="283"/>
    <s v="TZA"/>
    <s v="418"/>
    <s v="SECURITY MEASURES - OTHER ASSETS"/>
    <s v="400"/>
    <s v="HISTORICAL COST"/>
    <s v="4005"/>
    <x v="274"/>
    <s v="418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1"/>
    <x v="284"/>
    <s v="TZA"/>
    <s v="418"/>
    <s v="SECURITY MEASURES - OTHER ASSETS"/>
    <s v="400"/>
    <s v="HISTORICAL COST"/>
    <s v="4010"/>
    <x v="275"/>
    <s v="418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1"/>
    <x v="276"/>
    <s v="TZA"/>
    <s v="418"/>
    <s v="SECURITY MEASURES - OTHER ASSETS"/>
    <s v="400"/>
    <s v="HISTORICAL COST"/>
    <s v="4040"/>
    <x v="267"/>
    <s v="418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3"/>
    <x v="258"/>
    <s v="TZA"/>
    <s v="418"/>
    <s v="SECURITY MEASURES - OTHER ASSETS"/>
    <s v="402"/>
    <s v="ACCUMULATED DEPRECIATION"/>
    <s v="3000"/>
    <x v="250"/>
    <s v="418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3"/>
    <x v="284"/>
    <s v="TZA"/>
    <s v="418"/>
    <s v="SECURITY MEASURES - OTHER ASSETS"/>
    <s v="402"/>
    <s v="ACCUMULATED DEPRECIATION"/>
    <s v="4010"/>
    <x v="275"/>
    <s v="418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99"/>
    <x v="6"/>
    <x v="73"/>
    <x v="285"/>
    <s v="TZA"/>
    <s v="418"/>
    <s v="SECURITY MEASURES - OTHER ASSETS"/>
    <s v="402"/>
    <s v="ACCUMULATED DEPRECIATION"/>
    <s v="4015"/>
    <x v="71"/>
    <s v="418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1"/>
    <x v="258"/>
    <s v="TZA"/>
    <s v="419"/>
    <s v="OTHER(SPECIFY) - WATER CRAFT"/>
    <s v="400"/>
    <s v="HISTORICAL COST"/>
    <s v="3000"/>
    <x v="250"/>
    <s v="419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1"/>
    <x v="283"/>
    <s v="TZA"/>
    <s v="419"/>
    <s v="OTHER(SPECIFY) - WATER CRAFT"/>
    <s v="400"/>
    <s v="HISTORICAL COST"/>
    <s v="4005"/>
    <x v="274"/>
    <s v="419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1"/>
    <x v="284"/>
    <s v="TZA"/>
    <s v="419"/>
    <s v="OTHER(SPECIFY) - WATER CRAFT"/>
    <s v="400"/>
    <s v="HISTORICAL COST"/>
    <s v="4010"/>
    <x v="275"/>
    <s v="419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1"/>
    <x v="276"/>
    <s v="TZA"/>
    <s v="419"/>
    <s v="OTHER(SPECIFY) - WATER CRAFT"/>
    <s v="400"/>
    <s v="HISTORICAL COST"/>
    <s v="4040"/>
    <x v="267"/>
    <s v="419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3"/>
    <x v="258"/>
    <s v="TZA"/>
    <s v="419"/>
    <s v="OTHER(SPECIFY) - WATER CRAFT"/>
    <s v="402"/>
    <s v="ACCUMULATED DEPRECIATION"/>
    <s v="3000"/>
    <x v="250"/>
    <s v="419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3"/>
    <x v="284"/>
    <s v="TZA"/>
    <s v="419"/>
    <s v="OTHER(SPECIFY) - WATER CRAFT"/>
    <s v="402"/>
    <s v="ACCUMULATED DEPRECIATION"/>
    <s v="4010"/>
    <x v="275"/>
    <s v="419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0"/>
    <x v="6"/>
    <x v="73"/>
    <x v="285"/>
    <s v="TZA"/>
    <s v="419"/>
    <s v="OTHER(SPECIFY) - WATER CRAFT"/>
    <s v="402"/>
    <s v="ACCUMULATED DEPRECIATION"/>
    <s v="4015"/>
    <x v="71"/>
    <s v="419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1"/>
    <x v="258"/>
    <s v="TZA"/>
    <s v="420"/>
    <s v="REFUSE"/>
    <s v="400"/>
    <s v="HISTORICAL COST"/>
    <s v="3000"/>
    <x v="250"/>
    <s v="420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1"/>
    <x v="283"/>
    <s v="TZA"/>
    <s v="420"/>
    <s v="REFUSE"/>
    <s v="400"/>
    <s v="HISTORICAL COST"/>
    <s v="4005"/>
    <x v="274"/>
    <s v="420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1"/>
    <x v="284"/>
    <s v="TZA"/>
    <s v="420"/>
    <s v="REFUSE"/>
    <s v="400"/>
    <s v="HISTORICAL COST"/>
    <s v="4010"/>
    <x v="275"/>
    <s v="420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1"/>
    <x v="276"/>
    <s v="TZA"/>
    <s v="420"/>
    <s v="REFUSE"/>
    <s v="400"/>
    <s v="HISTORICAL COST"/>
    <s v="4040"/>
    <x v="267"/>
    <s v="420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3"/>
    <x v="258"/>
    <s v="TZA"/>
    <s v="420"/>
    <s v="REFUSE"/>
    <s v="402"/>
    <s v="ACCUMULATED DEPRECIATION"/>
    <s v="3000"/>
    <x v="250"/>
    <s v="420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3"/>
    <x v="284"/>
    <s v="TZA"/>
    <s v="420"/>
    <s v="REFUSE"/>
    <s v="402"/>
    <s v="ACCUMULATED DEPRECIATION"/>
    <s v="4010"/>
    <x v="275"/>
    <s v="420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1"/>
    <x v="6"/>
    <x v="73"/>
    <x v="285"/>
    <s v="TZA"/>
    <s v="420"/>
    <s v="REFUSE"/>
    <s v="402"/>
    <s v="ACCUMULATED DEPRECIATION"/>
    <s v="4015"/>
    <x v="71"/>
    <s v="420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1"/>
    <x v="258"/>
    <s v="TZA"/>
    <s v="421"/>
    <s v="LAND - OTHER ASSETS"/>
    <s v="400"/>
    <s v="HISTORICAL COST"/>
    <s v="3000"/>
    <x v="250"/>
    <s v="421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1"/>
    <x v="283"/>
    <s v="TZA"/>
    <s v="421"/>
    <s v="LAND - OTHER ASSETS"/>
    <s v="400"/>
    <s v="HISTORICAL COST"/>
    <s v="4005"/>
    <x v="274"/>
    <s v="421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1"/>
    <x v="284"/>
    <s v="TZA"/>
    <s v="421"/>
    <s v="LAND - OTHER ASSETS"/>
    <s v="400"/>
    <s v="HISTORICAL COST"/>
    <s v="4010"/>
    <x v="275"/>
    <s v="421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1"/>
    <x v="276"/>
    <s v="TZA"/>
    <s v="421"/>
    <s v="LAND - OTHER ASSETS"/>
    <s v="400"/>
    <s v="HISTORICAL COST"/>
    <s v="4040"/>
    <x v="267"/>
    <s v="421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3"/>
    <x v="258"/>
    <s v="TZA"/>
    <s v="421"/>
    <s v="LAND - OTHER ASSETS"/>
    <s v="402"/>
    <s v="ACCUMULATED DEPRECIATION"/>
    <s v="3000"/>
    <x v="250"/>
    <s v="421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3"/>
    <x v="284"/>
    <s v="TZA"/>
    <s v="421"/>
    <s v="LAND - OTHER ASSETS"/>
    <s v="402"/>
    <s v="ACCUMULATED DEPRECIATION"/>
    <s v="4010"/>
    <x v="275"/>
    <s v="421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2"/>
    <x v="6"/>
    <x v="73"/>
    <x v="285"/>
    <s v="TZA"/>
    <s v="421"/>
    <s v="LAND - OTHER ASSETS"/>
    <s v="402"/>
    <s v="ACCUMULATED DEPRECIATION"/>
    <s v="4015"/>
    <x v="71"/>
    <s v="421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1"/>
    <x v="258"/>
    <s v="TZA"/>
    <s v="422"/>
    <s v="HEALTH EQUIPMENT - OTHER ASSETS"/>
    <s v="400"/>
    <s v="HISTORICAL COST"/>
    <s v="3000"/>
    <x v="250"/>
    <s v="422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1"/>
    <x v="283"/>
    <s v="TZA"/>
    <s v="422"/>
    <s v="HEALTH EQUIPMENT - OTHER ASSETS"/>
    <s v="400"/>
    <s v="HISTORICAL COST"/>
    <s v="4005"/>
    <x v="274"/>
    <s v="422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1"/>
    <x v="284"/>
    <s v="TZA"/>
    <s v="422"/>
    <s v="HEALTH EQUIPMENT - OTHER ASSETS"/>
    <s v="400"/>
    <s v="HISTORICAL COST"/>
    <s v="4010"/>
    <x v="275"/>
    <s v="422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1"/>
    <x v="276"/>
    <s v="TZA"/>
    <s v="422"/>
    <s v="HEALTH EQUIPMENT - OTHER ASSETS"/>
    <s v="400"/>
    <s v="HISTORICAL COST"/>
    <s v="4040"/>
    <x v="267"/>
    <s v="422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3"/>
    <x v="258"/>
    <s v="TZA"/>
    <s v="422"/>
    <s v="HEALTH EQUIPMENT - OTHER ASSETS"/>
    <s v="402"/>
    <s v="ACCUMULATED DEPRECIATION"/>
    <s v="3000"/>
    <x v="250"/>
    <s v="422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3"/>
    <x v="284"/>
    <s v="TZA"/>
    <s v="422"/>
    <s v="HEALTH EQUIPMENT - OTHER ASSETS"/>
    <s v="402"/>
    <s v="ACCUMULATED DEPRECIATION"/>
    <s v="4010"/>
    <x v="275"/>
    <s v="422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3"/>
    <x v="6"/>
    <x v="73"/>
    <x v="285"/>
    <s v="TZA"/>
    <s v="422"/>
    <s v="HEALTH EQUIPMENT - OTHER ASSETS"/>
    <s v="402"/>
    <s v="ACCUMULATED DEPRECIATION"/>
    <s v="4015"/>
    <x v="71"/>
    <s v="422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1"/>
    <x v="258"/>
    <s v="TZA"/>
    <s v="423"/>
    <s v="COMPUTOR - OTHER ASSETS"/>
    <s v="400"/>
    <s v="HISTORICAL COST"/>
    <s v="3000"/>
    <x v="250"/>
    <s v="423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1"/>
    <x v="283"/>
    <s v="TZA"/>
    <s v="423"/>
    <s v="COMPUTOR - OTHER ASSETS"/>
    <s v="400"/>
    <s v="HISTORICAL COST"/>
    <s v="4005"/>
    <x v="274"/>
    <s v="423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1"/>
    <x v="284"/>
    <s v="TZA"/>
    <s v="423"/>
    <s v="COMPUTOR - OTHER ASSETS"/>
    <s v="400"/>
    <s v="HISTORICAL COST"/>
    <s v="4010"/>
    <x v="275"/>
    <s v="423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1"/>
    <x v="276"/>
    <s v="TZA"/>
    <s v="423"/>
    <s v="COMPUTOR - OTHER ASSETS"/>
    <s v="400"/>
    <s v="HISTORICAL COST"/>
    <s v="4040"/>
    <x v="267"/>
    <s v="423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3"/>
    <x v="258"/>
    <s v="TZA"/>
    <s v="423"/>
    <s v="COMPUTOR - OTHER ASSETS"/>
    <s v="402"/>
    <s v="ACCUMULATED DEPRECIATION"/>
    <s v="3000"/>
    <x v="250"/>
    <s v="423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3"/>
    <x v="284"/>
    <s v="TZA"/>
    <s v="423"/>
    <s v="COMPUTOR - OTHER ASSETS"/>
    <s v="402"/>
    <s v="ACCUMULATED DEPRECIATION"/>
    <s v="4010"/>
    <x v="275"/>
    <s v="423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4"/>
    <x v="6"/>
    <x v="73"/>
    <x v="285"/>
    <s v="TZA"/>
    <s v="423"/>
    <s v="COMPUTOR - OTHER ASSETS"/>
    <s v="402"/>
    <s v="ACCUMULATED DEPRECIATION"/>
    <s v="4015"/>
    <x v="71"/>
    <s v="423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1"/>
    <x v="258"/>
    <s v="TZA"/>
    <s v="424"/>
    <s v="PLANT &amp; MACHINERY - OTHER ASSETS"/>
    <s v="400"/>
    <s v="HISTORICAL COST"/>
    <s v="3000"/>
    <x v="250"/>
    <s v="424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1"/>
    <x v="283"/>
    <s v="TZA"/>
    <s v="424"/>
    <s v="PLANT &amp; MACHINERY - OTHER ASSETS"/>
    <s v="400"/>
    <s v="HISTORICAL COST"/>
    <s v="4005"/>
    <x v="274"/>
    <s v="4244004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1"/>
    <x v="284"/>
    <s v="TZA"/>
    <s v="424"/>
    <s v="PLANT &amp; MACHINERY - OTHER ASSETS"/>
    <s v="400"/>
    <s v="HISTORICAL COST"/>
    <s v="4010"/>
    <x v="275"/>
    <s v="424400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1"/>
    <x v="276"/>
    <s v="TZA"/>
    <s v="424"/>
    <s v="PLANT &amp; MACHINERY - OTHER ASSETS"/>
    <s v="400"/>
    <s v="HISTORICAL COST"/>
    <s v="4040"/>
    <x v="267"/>
    <s v="4244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3"/>
    <x v="258"/>
    <s v="TZA"/>
    <s v="424"/>
    <s v="PLANT &amp; MACHINERY - OTHER ASSETS"/>
    <s v="402"/>
    <s v="ACCUMULATED DEPRECIATION"/>
    <s v="3000"/>
    <x v="250"/>
    <s v="424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3"/>
    <x v="284"/>
    <s v="TZA"/>
    <s v="424"/>
    <s v="PLANT &amp; MACHINERY - OTHER ASSETS"/>
    <s v="402"/>
    <s v="ACCUMULATED DEPRECIATION"/>
    <s v="4010"/>
    <x v="275"/>
    <s v="424402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5"/>
    <x v="6"/>
    <x v="73"/>
    <x v="285"/>
    <s v="TZA"/>
    <s v="424"/>
    <s v="PLANT &amp; MACHINERY - OTHER ASSETS"/>
    <s v="402"/>
    <s v="ACCUMULATED DEPRECIATION"/>
    <s v="4015"/>
    <x v="71"/>
    <s v="42440240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36"/>
    <x v="258"/>
    <s v="TZA"/>
    <s v="425"/>
    <s v="INVESTMENT"/>
    <s v="100"/>
    <s v="ASSET FINANCING FUND"/>
    <s v="3000"/>
    <x v="250"/>
    <s v="4251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36"/>
    <x v="287"/>
    <s v="TZA"/>
    <s v="425"/>
    <s v="INVESTMENT"/>
    <s v="100"/>
    <s v="ASSET FINANCING FUND"/>
    <s v="4030"/>
    <x v="277"/>
    <s v="425100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1"/>
    <x v="258"/>
    <s v="TZA"/>
    <s v="425"/>
    <s v="INVESTMENT"/>
    <s v="400"/>
    <s v="HISTORICAL COST"/>
    <s v="3000"/>
    <x v="250"/>
    <s v="4254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3"/>
    <x v="258"/>
    <s v="TZA"/>
    <s v="425"/>
    <s v="INVESTMENT"/>
    <s v="402"/>
    <s v="ACCUMULATED DEPRECIATION"/>
    <s v="3000"/>
    <x v="250"/>
    <s v="4254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5"/>
    <x v="258"/>
    <s v="TZA"/>
    <s v="425"/>
    <s v="INVESTMENT"/>
    <s v="414"/>
    <s v="EXTRENAL FINANCING FUND"/>
    <s v="3000"/>
    <x v="250"/>
    <s v="4254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5"/>
    <x v="287"/>
    <s v="TZA"/>
    <s v="425"/>
    <s v="INVESTMENT"/>
    <s v="414"/>
    <s v="EXTRENAL FINANCING FUND"/>
    <s v="4030"/>
    <x v="277"/>
    <s v="425414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5"/>
    <x v="276"/>
    <s v="TZA"/>
    <s v="425"/>
    <s v="INVESTMENT"/>
    <s v="414"/>
    <s v="EXTRENAL FINANCING FUND"/>
    <s v="4040"/>
    <x v="267"/>
    <s v="4254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6"/>
    <x v="258"/>
    <s v="TZA"/>
    <s v="425"/>
    <s v="INVESTMENT"/>
    <s v="416"/>
    <s v="LONG TERM DEPOSITS"/>
    <s v="3000"/>
    <x v="250"/>
    <s v="4254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6"/>
    <x v="288"/>
    <s v="TZA"/>
    <s v="425"/>
    <s v="INVESTMENT"/>
    <s v="416"/>
    <s v="LONG TERM DEPOSITS"/>
    <s v="4020"/>
    <x v="278"/>
    <s v="4254164020"/>
    <n v="0"/>
    <n v="0"/>
    <n v="0"/>
    <n v="0"/>
    <n v="0"/>
    <n v="0"/>
    <n v="0"/>
    <n v="0"/>
    <n v="0"/>
    <n v="0"/>
    <n v="0"/>
    <n v="0"/>
    <n v="860000"/>
    <n v="0"/>
    <n v="0"/>
    <n v="0"/>
    <n v="0"/>
    <n v="0"/>
    <n v="860000"/>
    <n v="1720000"/>
    <n v="860000"/>
  </r>
  <r>
    <n v="19"/>
    <n v="20"/>
    <x v="2"/>
    <m/>
    <x v="106"/>
    <x v="6"/>
    <x v="76"/>
    <x v="287"/>
    <s v="TZA"/>
    <s v="425"/>
    <s v="INVESTMENT"/>
    <s v="416"/>
    <s v="LONG TERM DEPOSITS"/>
    <s v="4030"/>
    <x v="277"/>
    <s v="4254164030"/>
    <n v="0"/>
    <n v="0"/>
    <n v="0"/>
    <n v="0"/>
    <n v="0"/>
    <n v="0"/>
    <n v="0"/>
    <n v="0"/>
    <n v="0"/>
    <n v="0"/>
    <n v="0"/>
    <n v="0"/>
    <n v="0"/>
    <n v="0"/>
    <n v="0"/>
    <n v="-15000000"/>
    <n v="0"/>
    <n v="0"/>
    <n v="-15000000"/>
    <n v="-30000000"/>
    <n v="-15000000"/>
  </r>
  <r>
    <n v="19"/>
    <n v="20"/>
    <x v="2"/>
    <m/>
    <x v="106"/>
    <x v="6"/>
    <x v="76"/>
    <x v="276"/>
    <s v="TZA"/>
    <s v="425"/>
    <s v="INVESTMENT"/>
    <s v="416"/>
    <s v="LONG TERM DEPOSITS"/>
    <s v="4040"/>
    <x v="267"/>
    <s v="42541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7"/>
    <x v="258"/>
    <s v="TZA"/>
    <s v="425"/>
    <s v="INVESTMENT"/>
    <s v="418"/>
    <s v="SHORT TERM DEPOSITS"/>
    <s v="3000"/>
    <x v="250"/>
    <s v="4254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7"/>
    <x v="288"/>
    <s v="TZA"/>
    <s v="425"/>
    <s v="INVESTMENT"/>
    <s v="418"/>
    <s v="SHORT TERM DEPOSITS"/>
    <s v="4020"/>
    <x v="278"/>
    <s v="4254184020"/>
    <n v="0"/>
    <n v="0"/>
    <n v="0"/>
    <n v="0"/>
    <n v="0"/>
    <n v="0"/>
    <n v="0"/>
    <n v="0"/>
    <n v="0"/>
    <n v="0"/>
    <n v="0"/>
    <n v="0"/>
    <n v="65000000"/>
    <n v="0"/>
    <n v="0"/>
    <n v="0"/>
    <n v="0"/>
    <n v="0"/>
    <n v="65000000"/>
    <n v="130000000"/>
    <n v="65000000"/>
  </r>
  <r>
    <n v="19"/>
    <n v="20"/>
    <x v="2"/>
    <m/>
    <x v="106"/>
    <x v="6"/>
    <x v="77"/>
    <x v="287"/>
    <s v="TZA"/>
    <s v="425"/>
    <s v="INVESTMENT"/>
    <s v="418"/>
    <s v="SHORT TERM DEPOSITS"/>
    <s v="4030"/>
    <x v="277"/>
    <s v="4254184030"/>
    <n v="0"/>
    <n v="0"/>
    <n v="0"/>
    <n v="0"/>
    <n v="0"/>
    <n v="0"/>
    <n v="0"/>
    <n v="0"/>
    <n v="0"/>
    <n v="0"/>
    <n v="0"/>
    <n v="0"/>
    <n v="0"/>
    <n v="-20000000"/>
    <n v="-30000000"/>
    <n v="0"/>
    <n v="0"/>
    <n v="0"/>
    <n v="-50000000"/>
    <n v="-100000000"/>
    <n v="-50000000"/>
  </r>
  <r>
    <n v="19"/>
    <n v="20"/>
    <x v="2"/>
    <m/>
    <x v="106"/>
    <x v="6"/>
    <x v="77"/>
    <x v="276"/>
    <s v="TZA"/>
    <s v="425"/>
    <s v="INVESTMENT"/>
    <s v="418"/>
    <s v="SHORT TERM DEPOSITS"/>
    <s v="4040"/>
    <x v="267"/>
    <s v="42541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8"/>
    <x v="258"/>
    <s v="TZA"/>
    <s v="425"/>
    <s v="INVESTMENT"/>
    <s v="419"/>
    <s v="COLLATERAL"/>
    <s v="3000"/>
    <x v="250"/>
    <s v="42541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8"/>
    <x v="288"/>
    <s v="TZA"/>
    <s v="425"/>
    <s v="INVESTMENT"/>
    <s v="419"/>
    <s v="COLLATERAL"/>
    <s v="4020"/>
    <x v="278"/>
    <s v="4254194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8"/>
    <x v="287"/>
    <s v="TZA"/>
    <s v="425"/>
    <s v="INVESTMENT"/>
    <s v="419"/>
    <s v="COLLATERAL"/>
    <s v="4030"/>
    <x v="277"/>
    <s v="4254194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6"/>
    <x v="6"/>
    <x v="78"/>
    <x v="276"/>
    <s v="TZA"/>
    <s v="425"/>
    <s v="INVESTMENT"/>
    <s v="419"/>
    <s v="COLLATERAL"/>
    <s v="4040"/>
    <x v="267"/>
    <s v="425419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79"/>
    <x v="258"/>
    <s v="TZA"/>
    <s v="430"/>
    <s v="LOANS TO STAFF"/>
    <s v="420"/>
    <s v="VEHICLE LOANS"/>
    <s v="3000"/>
    <x v="250"/>
    <s v="4304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79"/>
    <x v="289"/>
    <s v="TZA"/>
    <s v="430"/>
    <s v="LOANS TO STAFF"/>
    <s v="420"/>
    <s v="VEHICLE LOANS"/>
    <s v="4050"/>
    <x v="279"/>
    <s v="4304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79"/>
    <x v="290"/>
    <s v="TZA"/>
    <s v="430"/>
    <s v="LOANS TO STAFF"/>
    <s v="420"/>
    <s v="VEHICLE LOANS"/>
    <s v="4060"/>
    <x v="280"/>
    <s v="4304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0"/>
    <x v="258"/>
    <s v="TZA"/>
    <s v="430"/>
    <s v="LOANS TO STAFF"/>
    <s v="422"/>
    <s v="TOOL LOANS"/>
    <s v="3000"/>
    <x v="250"/>
    <s v="4304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0"/>
    <x v="289"/>
    <s v="TZA"/>
    <s v="430"/>
    <s v="LOANS TO STAFF"/>
    <s v="422"/>
    <s v="TOOL LOANS"/>
    <s v="4050"/>
    <x v="279"/>
    <s v="4304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0"/>
    <x v="290"/>
    <s v="TZA"/>
    <s v="430"/>
    <s v="LOANS TO STAFF"/>
    <s v="422"/>
    <s v="TOOL LOANS"/>
    <s v="4060"/>
    <x v="280"/>
    <s v="4304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1"/>
    <x v="258"/>
    <s v="TZA"/>
    <s v="430"/>
    <s v="LOANS TO STAFF"/>
    <s v="424"/>
    <s v="COMPUTER LOANS"/>
    <s v="3000"/>
    <x v="250"/>
    <s v="4304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1"/>
    <x v="289"/>
    <s v="TZA"/>
    <s v="430"/>
    <s v="LOANS TO STAFF"/>
    <s v="424"/>
    <s v="COMPUTER LOANS"/>
    <s v="4050"/>
    <x v="279"/>
    <s v="43042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7"/>
    <x v="6"/>
    <x v="81"/>
    <x v="290"/>
    <s v="TZA"/>
    <s v="430"/>
    <s v="LOANS TO STAFF"/>
    <s v="424"/>
    <s v="COMPUTER LOANS"/>
    <s v="4060"/>
    <x v="280"/>
    <s v="4304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2"/>
    <x v="258"/>
    <s v="TZA"/>
    <s v="435"/>
    <s v="OTHER"/>
    <s v="432"/>
    <s v="ELECTRICITY CONNECTIONS LOANS"/>
    <s v="3000"/>
    <x v="250"/>
    <s v="4354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2"/>
    <x v="289"/>
    <s v="TZA"/>
    <s v="435"/>
    <s v="OTHER"/>
    <s v="432"/>
    <s v="ELECTRICITY CONNECTIONS LOANS"/>
    <s v="4050"/>
    <x v="279"/>
    <s v="4354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2"/>
    <x v="290"/>
    <s v="TZA"/>
    <s v="435"/>
    <s v="OTHER"/>
    <s v="432"/>
    <s v="ELECTRICITY CONNECTIONS LOANS"/>
    <s v="4060"/>
    <x v="280"/>
    <s v="4354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3"/>
    <x v="258"/>
    <s v="TZA"/>
    <s v="435"/>
    <s v="OTHER"/>
    <s v="433"/>
    <s v="LAND DEPOSIT"/>
    <s v="3000"/>
    <x v="250"/>
    <s v="43543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4"/>
    <x v="258"/>
    <s v="TZA"/>
    <s v="435"/>
    <s v="OTHER"/>
    <s v="434"/>
    <s v="LOANS TO SPORTS CLUBS"/>
    <s v="3000"/>
    <x v="250"/>
    <s v="4354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4"/>
    <x v="289"/>
    <s v="TZA"/>
    <s v="435"/>
    <s v="OTHER"/>
    <s v="434"/>
    <s v="LOANS TO SPORTS CLUBS"/>
    <s v="4050"/>
    <x v="279"/>
    <s v="4354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4"/>
    <x v="290"/>
    <s v="TZA"/>
    <s v="435"/>
    <s v="OTHER"/>
    <s v="434"/>
    <s v="LOANS TO SPORTS CLUBS"/>
    <s v="4060"/>
    <x v="280"/>
    <s v="4354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5"/>
    <x v="258"/>
    <s v="TZA"/>
    <s v="435"/>
    <s v="OTHER"/>
    <s v="436"/>
    <s v="TOWNSHIP DEVELOPMENT DEBTORS"/>
    <s v="3000"/>
    <x v="250"/>
    <s v="4354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5"/>
    <x v="289"/>
    <s v="TZA"/>
    <s v="435"/>
    <s v="OTHER"/>
    <s v="436"/>
    <s v="TOWNSHIP DEVELOPMENT DEBTORS"/>
    <s v="4050"/>
    <x v="279"/>
    <s v="4354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5"/>
    <x v="290"/>
    <s v="TZA"/>
    <s v="435"/>
    <s v="OTHER"/>
    <s v="436"/>
    <s v="TOWNSHIP DEVELOPMENT DEBTORS"/>
    <s v="4060"/>
    <x v="280"/>
    <s v="4354364060"/>
    <n v="0"/>
    <n v="0"/>
    <n v="0"/>
    <n v="0"/>
    <n v="0"/>
    <n v="0"/>
    <n v="0"/>
    <n v="0"/>
    <n v="0"/>
    <n v="0"/>
    <n v="0"/>
    <n v="0"/>
    <n v="7590"/>
    <n v="0"/>
    <n v="0"/>
    <n v="0"/>
    <n v="0"/>
    <n v="0"/>
    <n v="7590"/>
    <n v="15180"/>
    <n v="7590"/>
  </r>
  <r>
    <n v="19"/>
    <n v="20"/>
    <x v="2"/>
    <m/>
    <x v="108"/>
    <x v="6"/>
    <x v="86"/>
    <x v="258"/>
    <s v="TZA"/>
    <s v="435"/>
    <s v="OTHER"/>
    <s v="437"/>
    <s v="CAPACITY COST"/>
    <s v="3000"/>
    <x v="250"/>
    <s v="43543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6"/>
    <x v="289"/>
    <s v="TZA"/>
    <s v="435"/>
    <s v="OTHER"/>
    <s v="437"/>
    <s v="CAPACITY COST"/>
    <s v="4050"/>
    <x v="279"/>
    <s v="435437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6"/>
    <x v="290"/>
    <s v="TZA"/>
    <s v="435"/>
    <s v="OTHER"/>
    <s v="437"/>
    <s v="CAPACITY COST"/>
    <s v="4060"/>
    <x v="280"/>
    <s v="43543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7"/>
    <x v="258"/>
    <s v="TZA"/>
    <s v="435"/>
    <s v="OTHER"/>
    <s v="438"/>
    <s v="DEBTOR ARRANGEMENTS"/>
    <s v="3000"/>
    <x v="250"/>
    <s v="4354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7"/>
    <x v="289"/>
    <s v="TZA"/>
    <s v="435"/>
    <s v="OTHER"/>
    <s v="438"/>
    <s v="DEBTOR ARRANGEMENTS"/>
    <s v="4050"/>
    <x v="279"/>
    <s v="4354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7"/>
    <x v="290"/>
    <s v="TZA"/>
    <s v="435"/>
    <s v="OTHER"/>
    <s v="438"/>
    <s v="DEBTOR ARRANGEMENTS"/>
    <s v="4060"/>
    <x v="280"/>
    <s v="4354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8"/>
    <x v="258"/>
    <s v="TZA"/>
    <s v="435"/>
    <s v="OTHER"/>
    <s v="505"/>
    <s v="PROVISION OF BAD DEBTS"/>
    <s v="3000"/>
    <x v="250"/>
    <s v="43550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8"/>
    <x v="290"/>
    <s v="TZA"/>
    <s v="435"/>
    <s v="OTHER"/>
    <s v="505"/>
    <s v="PROVISION OF BAD DEBTS"/>
    <s v="4060"/>
    <x v="280"/>
    <s v="43550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8"/>
    <x v="6"/>
    <x v="88"/>
    <x v="291"/>
    <s v="TZA"/>
    <s v="435"/>
    <s v="OTHER"/>
    <s v="505"/>
    <s v="PROVISION OF BAD DEBTS"/>
    <s v="4130"/>
    <x v="281"/>
    <s v="435505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09"/>
    <x v="6"/>
    <x v="88"/>
    <x v="258"/>
    <s v="TZA"/>
    <s v="436"/>
    <s v="TRAFFIC FINES"/>
    <s v="505"/>
    <s v="PROVISION OF BAD DEBTS"/>
    <s v="3000"/>
    <x v="250"/>
    <s v="43650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89"/>
    <x v="258"/>
    <s v="TZA"/>
    <s v="440"/>
    <s v="INVENTORY"/>
    <s v="442"/>
    <s v="CONSUMABLE STORES"/>
    <s v="3000"/>
    <x v="250"/>
    <s v="44044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89"/>
    <x v="276"/>
    <s v="TZA"/>
    <s v="440"/>
    <s v="INVENTORY"/>
    <s v="442"/>
    <s v="CONSUMABLE STORES"/>
    <s v="4040"/>
    <x v="267"/>
    <s v="44044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89"/>
    <x v="292"/>
    <s v="TZA"/>
    <s v="440"/>
    <s v="INVENTORY"/>
    <s v="442"/>
    <s v="CONSUMABLE STORES"/>
    <s v="4070"/>
    <x v="282"/>
    <s v="440442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89"/>
    <x v="293"/>
    <s v="TZA"/>
    <s v="440"/>
    <s v="INVENTORY"/>
    <s v="442"/>
    <s v="CONSUMABLE STORES"/>
    <s v="4080"/>
    <x v="283"/>
    <s v="440442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89"/>
    <x v="294"/>
    <s v="TZA"/>
    <s v="440"/>
    <s v="INVENTORY"/>
    <s v="442"/>
    <s v="CONSUMABLE STORES"/>
    <s v="4090"/>
    <x v="284"/>
    <s v="440442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0"/>
    <x v="258"/>
    <s v="TZA"/>
    <s v="440"/>
    <s v="INVENTORY"/>
    <s v="444"/>
    <s v="RAW MATERIALS"/>
    <s v="3000"/>
    <x v="250"/>
    <s v="44044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0"/>
    <x v="292"/>
    <s v="TZA"/>
    <s v="440"/>
    <s v="INVENTORY"/>
    <s v="444"/>
    <s v="RAW MATERIALS"/>
    <s v="4070"/>
    <x v="282"/>
    <s v="440444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0"/>
    <x v="293"/>
    <s v="TZA"/>
    <s v="440"/>
    <s v="INVENTORY"/>
    <s v="444"/>
    <s v="RAW MATERIALS"/>
    <s v="4080"/>
    <x v="283"/>
    <s v="440444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0"/>
    <x v="294"/>
    <s v="TZA"/>
    <s v="440"/>
    <s v="INVENTORY"/>
    <s v="444"/>
    <s v="RAW MATERIALS"/>
    <s v="4090"/>
    <x v="284"/>
    <s v="440444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58"/>
    <s v="TZA"/>
    <s v="440"/>
    <s v="INVENTORY"/>
    <s v="446"/>
    <s v="WATER"/>
    <s v="3000"/>
    <x v="250"/>
    <s v="44044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76"/>
    <s v="TZA"/>
    <s v="440"/>
    <s v="INVENTORY"/>
    <s v="446"/>
    <s v="WATER"/>
    <s v="4040"/>
    <x v="267"/>
    <s v="44044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90"/>
    <s v="TZA"/>
    <s v="440"/>
    <s v="INVENTORY"/>
    <s v="446"/>
    <s v="WATER"/>
    <s v="4060"/>
    <x v="280"/>
    <s v="44044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92"/>
    <s v="TZA"/>
    <s v="440"/>
    <s v="INVENTORY"/>
    <s v="446"/>
    <s v="WATER"/>
    <s v="4070"/>
    <x v="282"/>
    <s v="440446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93"/>
    <s v="TZA"/>
    <s v="440"/>
    <s v="INVENTORY"/>
    <s v="446"/>
    <s v="WATER"/>
    <s v="4080"/>
    <x v="283"/>
    <s v="440446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94"/>
    <s v="TZA"/>
    <s v="440"/>
    <s v="INVENTORY"/>
    <s v="446"/>
    <s v="WATER"/>
    <s v="4090"/>
    <x v="284"/>
    <s v="440446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1"/>
    <x v="291"/>
    <s v="TZA"/>
    <s v="440"/>
    <s v="INVENTORY"/>
    <s v="446"/>
    <s v="WATER"/>
    <s v="4130"/>
    <x v="281"/>
    <s v="440446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2"/>
    <x v="258"/>
    <s v="TZA"/>
    <s v="440"/>
    <s v="INVENTORY"/>
    <s v="447"/>
    <s v="STAND"/>
    <s v="3000"/>
    <x v="250"/>
    <s v="44044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2"/>
    <x v="292"/>
    <s v="TZA"/>
    <s v="440"/>
    <s v="INVENTORY"/>
    <s v="447"/>
    <s v="STAND"/>
    <s v="4070"/>
    <x v="282"/>
    <s v="440447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58"/>
    <s v="TZA"/>
    <s v="440"/>
    <s v="INVENTORY"/>
    <s v="448"/>
    <s v="WATER"/>
    <s v="3000"/>
    <x v="250"/>
    <s v="44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90"/>
    <s v="TZA"/>
    <s v="440"/>
    <s v="INVENTORY"/>
    <s v="448"/>
    <s v="WATER"/>
    <s v="4060"/>
    <x v="280"/>
    <s v="44044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92"/>
    <s v="TZA"/>
    <s v="440"/>
    <s v="INVENTORY"/>
    <s v="448"/>
    <s v="WATER"/>
    <s v="4070"/>
    <x v="282"/>
    <s v="44044840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93"/>
    <s v="TZA"/>
    <s v="440"/>
    <s v="INVENTORY"/>
    <s v="448"/>
    <s v="WATER"/>
    <s v="4080"/>
    <x v="283"/>
    <s v="440448408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94"/>
    <s v="TZA"/>
    <s v="440"/>
    <s v="INVENTORY"/>
    <s v="448"/>
    <s v="WATER"/>
    <s v="4090"/>
    <x v="284"/>
    <s v="44044840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0"/>
    <x v="6"/>
    <x v="93"/>
    <x v="291"/>
    <s v="TZA"/>
    <s v="440"/>
    <s v="INVENTORY"/>
    <s v="448"/>
    <s v="WATER"/>
    <s v="4130"/>
    <x v="281"/>
    <s v="44044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3"/>
    <x v="258"/>
    <s v="TZA"/>
    <s v="445"/>
    <s v="CONSUMER DEBTORS"/>
    <s v="448"/>
    <s v="WATER"/>
    <s v="3000"/>
    <x v="250"/>
    <s v="445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3"/>
    <x v="276"/>
    <s v="TZA"/>
    <s v="445"/>
    <s v="CONSUMER DEBTORS"/>
    <s v="448"/>
    <s v="WATER"/>
    <s v="4040"/>
    <x v="267"/>
    <s v="44544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3"/>
    <x v="289"/>
    <s v="TZA"/>
    <s v="445"/>
    <s v="CONSUMER DEBTORS"/>
    <s v="448"/>
    <s v="WATER"/>
    <s v="4050"/>
    <x v="279"/>
    <s v="4454484050"/>
    <n v="0"/>
    <n v="0"/>
    <n v="0"/>
    <n v="0"/>
    <n v="0"/>
    <n v="0"/>
    <n v="0"/>
    <n v="0"/>
    <n v="0"/>
    <n v="0"/>
    <n v="0"/>
    <n v="0"/>
    <n v="255.48"/>
    <n v="257.27999999999997"/>
    <n v="252.54"/>
    <n v="255.7"/>
    <n v="255.7"/>
    <n v="255.7"/>
    <n v="1532.4"/>
    <n v="3064.8"/>
    <n v="1532.4"/>
  </r>
  <r>
    <n v="19"/>
    <n v="20"/>
    <x v="2"/>
    <m/>
    <x v="111"/>
    <x v="6"/>
    <x v="93"/>
    <x v="295"/>
    <s v="TZA"/>
    <s v="445"/>
    <s v="CONSUMER DEBTORS"/>
    <s v="448"/>
    <s v="WATER"/>
    <s v="4100"/>
    <x v="285"/>
    <s v="4454484100"/>
    <n v="0"/>
    <n v="0"/>
    <n v="0"/>
    <n v="0"/>
    <n v="0"/>
    <n v="0"/>
    <n v="0"/>
    <n v="0"/>
    <n v="0"/>
    <n v="0"/>
    <n v="0"/>
    <n v="0"/>
    <n v="603838.16"/>
    <n v="3034124.35"/>
    <n v="2513336.5699999998"/>
    <n v="2223198.14"/>
    <n v="1899464.83"/>
    <n v="2907014.55"/>
    <n v="13180976.600000001"/>
    <n v="26361953.200000003"/>
    <n v="13180976.6"/>
  </r>
  <r>
    <n v="19"/>
    <n v="20"/>
    <x v="2"/>
    <m/>
    <x v="111"/>
    <x v="6"/>
    <x v="93"/>
    <x v="296"/>
    <s v="TZA"/>
    <s v="445"/>
    <s v="CONSUMER DEBTORS"/>
    <s v="448"/>
    <s v="WATER"/>
    <s v="4105"/>
    <x v="286"/>
    <s v="445448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4"/>
    <x v="258"/>
    <s v="TZA"/>
    <s v="445"/>
    <s v="CONSUMER DEBTORS"/>
    <s v="449"/>
    <s v="ASSESSMENT RATES"/>
    <s v="3000"/>
    <x v="250"/>
    <s v="44544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4"/>
    <x v="289"/>
    <s v="TZA"/>
    <s v="445"/>
    <s v="CONSUMER DEBTORS"/>
    <s v="449"/>
    <s v="ASSESSMENT RATES"/>
    <s v="4050"/>
    <x v="279"/>
    <s v="4454494050"/>
    <n v="0"/>
    <n v="0"/>
    <n v="0"/>
    <n v="0"/>
    <n v="0"/>
    <n v="0"/>
    <n v="0"/>
    <n v="0"/>
    <n v="0"/>
    <n v="0"/>
    <n v="0"/>
    <n v="0"/>
    <n v="951.84"/>
    <n v="-6605.14"/>
    <n v="11628.89"/>
    <n v="1616.93"/>
    <n v="1263.21"/>
    <n v="2092.48"/>
    <n v="10948.21"/>
    <n v="21896.42"/>
    <n v="10948.21"/>
  </r>
  <r>
    <n v="19"/>
    <n v="20"/>
    <x v="2"/>
    <m/>
    <x v="111"/>
    <x v="6"/>
    <x v="94"/>
    <x v="295"/>
    <s v="TZA"/>
    <s v="445"/>
    <s v="CONSUMER DEBTORS"/>
    <s v="449"/>
    <s v="ASSESSMENT RATES"/>
    <s v="4100"/>
    <x v="285"/>
    <s v="4454494100"/>
    <n v="0"/>
    <n v="0"/>
    <n v="0"/>
    <n v="0"/>
    <n v="0"/>
    <n v="0"/>
    <n v="0"/>
    <n v="0"/>
    <n v="0"/>
    <n v="0"/>
    <n v="0"/>
    <n v="0"/>
    <n v="10315699.32"/>
    <n v="10386840.119999999"/>
    <n v="10573350.09"/>
    <n v="10583893.52"/>
    <n v="10599588.25"/>
    <n v="10565235.92"/>
    <n v="63024607.219999999"/>
    <n v="126049214.44"/>
    <n v="63024607.219999999"/>
  </r>
  <r>
    <n v="19"/>
    <n v="20"/>
    <x v="2"/>
    <m/>
    <x v="111"/>
    <x v="6"/>
    <x v="94"/>
    <x v="296"/>
    <s v="TZA"/>
    <s v="445"/>
    <s v="CONSUMER DEBTORS"/>
    <s v="449"/>
    <s v="ASSESSMENT RATES"/>
    <s v="4105"/>
    <x v="286"/>
    <s v="44544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5"/>
    <x v="258"/>
    <s v="TZA"/>
    <s v="445"/>
    <s v="CONSUMER DEBTORS"/>
    <s v="451"/>
    <s v="WASTE WATER AND SANITATION"/>
    <s v="3000"/>
    <x v="250"/>
    <s v="445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5"/>
    <x v="276"/>
    <s v="TZA"/>
    <s v="445"/>
    <s v="CONSUMER DEBTORS"/>
    <s v="451"/>
    <s v="WASTE WATER AND SANITATION"/>
    <s v="4040"/>
    <x v="267"/>
    <s v="44545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5"/>
    <x v="289"/>
    <s v="TZA"/>
    <s v="445"/>
    <s v="CONSUMER DEBTORS"/>
    <s v="451"/>
    <s v="WASTE WATER AND SANITATION"/>
    <s v="4050"/>
    <x v="279"/>
    <s v="445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5"/>
    <x v="295"/>
    <s v="TZA"/>
    <s v="445"/>
    <s v="CONSUMER DEBTORS"/>
    <s v="451"/>
    <s v="WASTE WATER AND SANITATION"/>
    <s v="4100"/>
    <x v="285"/>
    <s v="4454514100"/>
    <n v="0"/>
    <n v="0"/>
    <n v="0"/>
    <n v="0"/>
    <n v="0"/>
    <n v="0"/>
    <n v="0"/>
    <n v="0"/>
    <n v="0"/>
    <n v="0"/>
    <n v="0"/>
    <n v="0"/>
    <n v="628692.44999999995"/>
    <n v="490314.49"/>
    <n v="671321.37"/>
    <n v="704403.23"/>
    <n v="657849"/>
    <n v="883801.54"/>
    <n v="4036382.08"/>
    <n v="8072764.1600000001"/>
    <n v="4036382.08"/>
  </r>
  <r>
    <n v="19"/>
    <n v="20"/>
    <x v="2"/>
    <m/>
    <x v="111"/>
    <x v="6"/>
    <x v="95"/>
    <x v="296"/>
    <s v="TZA"/>
    <s v="445"/>
    <s v="CONSUMER DEBTORS"/>
    <s v="451"/>
    <s v="WASTE WATER AND SANITATION"/>
    <s v="4105"/>
    <x v="286"/>
    <s v="445451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6"/>
    <x v="258"/>
    <s v="TZA"/>
    <s v="445"/>
    <s v="CONSUMER DEBTORS"/>
    <s v="452"/>
    <s v="ELECTRICITY"/>
    <s v="3000"/>
    <x v="250"/>
    <s v="445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6"/>
    <x v="289"/>
    <s v="TZA"/>
    <s v="445"/>
    <s v="CONSUMER DEBTORS"/>
    <s v="452"/>
    <s v="ELECTRICITY"/>
    <s v="4050"/>
    <x v="279"/>
    <s v="4454524050"/>
    <n v="0"/>
    <n v="0"/>
    <n v="0"/>
    <n v="0"/>
    <n v="0"/>
    <n v="0"/>
    <n v="0"/>
    <n v="0"/>
    <n v="0"/>
    <n v="0"/>
    <n v="0"/>
    <n v="0"/>
    <n v="-49419094.369999997"/>
    <n v="-64677272.310000002"/>
    <n v="-69873946.109999999"/>
    <n v="-79526617.609999999"/>
    <n v="-61933000.990000002"/>
    <n v="-53420397.189999998"/>
    <n v="-378850328.58000004"/>
    <n v="-757700657.16000009"/>
    <n v="-378850328.57999998"/>
  </r>
  <r>
    <n v="19"/>
    <n v="20"/>
    <x v="2"/>
    <m/>
    <x v="111"/>
    <x v="6"/>
    <x v="96"/>
    <x v="295"/>
    <s v="TZA"/>
    <s v="445"/>
    <s v="CONSUMER DEBTORS"/>
    <s v="452"/>
    <s v="ELECTRICITY"/>
    <s v="4100"/>
    <x v="285"/>
    <s v="4454524100"/>
    <n v="0"/>
    <n v="0"/>
    <n v="0"/>
    <n v="0"/>
    <n v="0"/>
    <n v="0"/>
    <n v="0"/>
    <n v="0"/>
    <n v="0"/>
    <n v="0"/>
    <n v="0"/>
    <n v="0"/>
    <n v="164980796.91999999"/>
    <n v="-48419105.689999998"/>
    <n v="65672747.799999997"/>
    <n v="54812101.560000002"/>
    <n v="47326255.289999999"/>
    <n v="43202717.859999999"/>
    <n v="327575513.74000001"/>
    <n v="655151027.48000002"/>
    <n v="327575513.74000001"/>
  </r>
  <r>
    <n v="19"/>
    <n v="20"/>
    <x v="2"/>
    <m/>
    <x v="111"/>
    <x v="6"/>
    <x v="96"/>
    <x v="296"/>
    <s v="TZA"/>
    <s v="445"/>
    <s v="CONSUMER DEBTORS"/>
    <s v="452"/>
    <s v="ELECTRICITY"/>
    <s v="4105"/>
    <x v="286"/>
    <s v="445452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7"/>
    <x v="258"/>
    <s v="TZA"/>
    <s v="445"/>
    <s v="CONSUMER DEBTORS"/>
    <s v="453"/>
    <s v="REFUSE REMOVAL"/>
    <s v="3000"/>
    <x v="250"/>
    <s v="445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7"/>
    <x v="289"/>
    <s v="TZA"/>
    <s v="445"/>
    <s v="CONSUMER DEBTORS"/>
    <s v="453"/>
    <s v="REFUSE REMOVAL"/>
    <s v="4050"/>
    <x v="279"/>
    <s v="445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7"/>
    <x v="295"/>
    <s v="TZA"/>
    <s v="445"/>
    <s v="CONSUMER DEBTORS"/>
    <s v="453"/>
    <s v="REFUSE REMOVAL"/>
    <s v="4100"/>
    <x v="285"/>
    <s v="4454534100"/>
    <n v="0"/>
    <n v="0"/>
    <n v="0"/>
    <n v="0"/>
    <n v="0"/>
    <n v="0"/>
    <n v="0"/>
    <n v="0"/>
    <n v="0"/>
    <n v="0"/>
    <n v="0"/>
    <n v="0"/>
    <n v="3181023.33"/>
    <n v="2829928.06"/>
    <n v="4084655.05"/>
    <n v="2929263.09"/>
    <n v="3466954.55"/>
    <n v="3267672.45"/>
    <n v="19759496.530000001"/>
    <n v="39518993.060000002"/>
    <n v="19759496.530000001"/>
  </r>
  <r>
    <n v="19"/>
    <n v="20"/>
    <x v="2"/>
    <m/>
    <x v="111"/>
    <x v="6"/>
    <x v="97"/>
    <x v="296"/>
    <s v="TZA"/>
    <s v="445"/>
    <s v="CONSUMER DEBTORS"/>
    <s v="453"/>
    <s v="REFUSE REMOVAL"/>
    <s v="4105"/>
    <x v="286"/>
    <s v="445453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8"/>
    <x v="258"/>
    <s v="TZA"/>
    <s v="445"/>
    <s v="CONSUMER DEBTORS"/>
    <s v="488"/>
    <s v="PROVISION FOR BAD DEDT: WATER"/>
    <s v="3000"/>
    <x v="250"/>
    <s v="44548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8"/>
    <x v="276"/>
    <s v="TZA"/>
    <s v="445"/>
    <s v="CONSUMER DEBTORS"/>
    <s v="488"/>
    <s v="PROVISION FOR BAD DEDT: WATER"/>
    <s v="4040"/>
    <x v="267"/>
    <s v="44548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8"/>
    <x v="296"/>
    <s v="TZA"/>
    <s v="445"/>
    <s v="CONSUMER DEBTORS"/>
    <s v="488"/>
    <s v="PROVISION FOR BAD DEDT: WATER"/>
    <s v="4105"/>
    <x v="286"/>
    <s v="4454884105"/>
    <n v="0"/>
    <n v="0"/>
    <n v="0"/>
    <n v="0"/>
    <n v="0"/>
    <n v="0"/>
    <n v="0"/>
    <n v="0"/>
    <n v="0"/>
    <n v="0"/>
    <n v="0"/>
    <n v="0"/>
    <n v="-1"/>
    <n v="-1"/>
    <n v="-1"/>
    <n v="0"/>
    <n v="0"/>
    <n v="0"/>
    <n v="-3"/>
    <n v="-6"/>
    <n v="-3"/>
  </r>
  <r>
    <n v="19"/>
    <n v="20"/>
    <x v="2"/>
    <m/>
    <x v="111"/>
    <x v="6"/>
    <x v="99"/>
    <x v="258"/>
    <s v="TZA"/>
    <s v="445"/>
    <s v="CONSUMER DEBTORS"/>
    <s v="490"/>
    <s v="PROVISION FOR BAD DEDT: RATES"/>
    <s v="3000"/>
    <x v="250"/>
    <s v="44549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99"/>
    <x v="296"/>
    <s v="TZA"/>
    <s v="445"/>
    <s v="CONSUMER DEBTORS"/>
    <s v="490"/>
    <s v="PROVISION FOR BAD DEDT: RATES"/>
    <s v="4105"/>
    <x v="286"/>
    <s v="445490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0"/>
    <x v="258"/>
    <s v="TZA"/>
    <s v="445"/>
    <s v="CONSUMER DEBTORS"/>
    <s v="492"/>
    <s v="PROVISION FOR BAD DEDT: WATER &amp; SEWER"/>
    <s v="3000"/>
    <x v="250"/>
    <s v="44549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0"/>
    <x v="276"/>
    <s v="TZA"/>
    <s v="445"/>
    <s v="CONSUMER DEBTORS"/>
    <s v="492"/>
    <s v="PROVISION FOR BAD DEDT: WATER &amp; SEWER"/>
    <s v="4040"/>
    <x v="267"/>
    <s v="44549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0"/>
    <x v="296"/>
    <s v="TZA"/>
    <s v="445"/>
    <s v="CONSUMER DEBTORS"/>
    <s v="492"/>
    <s v="PROVISION FOR BAD DEDT: WATER &amp; SEWER"/>
    <s v="4105"/>
    <x v="286"/>
    <s v="445492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1"/>
    <x v="258"/>
    <s v="TZA"/>
    <s v="445"/>
    <s v="CONSUMER DEBTORS"/>
    <s v="494"/>
    <s v="PROVISION FOR BAD DEDT: ELECTRICITY"/>
    <s v="3000"/>
    <x v="250"/>
    <s v="44549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1"/>
    <x v="296"/>
    <s v="TZA"/>
    <s v="445"/>
    <s v="CONSUMER DEBTORS"/>
    <s v="494"/>
    <s v="PROVISION FOR BAD DEDT: ELECTRICITY"/>
    <s v="4105"/>
    <x v="286"/>
    <s v="445494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2"/>
    <x v="258"/>
    <s v="TZA"/>
    <s v="445"/>
    <s v="CONSUMER DEBTORS"/>
    <s v="496"/>
    <s v="PROVISION FOR BAD DEDT: REFUSE REMOVAL"/>
    <s v="3000"/>
    <x v="250"/>
    <s v="44549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1"/>
    <x v="6"/>
    <x v="102"/>
    <x v="296"/>
    <s v="TZA"/>
    <s v="445"/>
    <s v="CONSUMER DEBTORS"/>
    <s v="496"/>
    <s v="PROVISION FOR BAD DEDT: REFUSE REMOVAL"/>
    <s v="4105"/>
    <x v="286"/>
    <s v="445496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2"/>
    <x v="6"/>
    <x v="103"/>
    <x v="258"/>
    <s v="TZA"/>
    <s v="448"/>
    <s v="MOPANI DISTRICT"/>
    <s v="470"/>
    <s v="YEAR-END DEBTORS"/>
    <s v="3000"/>
    <x v="250"/>
    <s v="448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2"/>
    <x v="6"/>
    <x v="103"/>
    <x v="276"/>
    <s v="TZA"/>
    <s v="448"/>
    <s v="MOPANI DISTRICT"/>
    <s v="470"/>
    <s v="YEAR-END DEBTORS"/>
    <s v="4040"/>
    <x v="267"/>
    <s v="44847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3"/>
    <x v="258"/>
    <s v="TZA"/>
    <s v="450"/>
    <s v="OTHER DEBTORS"/>
    <s v="448"/>
    <s v="WATER"/>
    <s v="3000"/>
    <x v="250"/>
    <s v="45044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3"/>
    <x v="289"/>
    <s v="TZA"/>
    <s v="450"/>
    <s v="OTHER DEBTORS"/>
    <s v="448"/>
    <s v="WATER"/>
    <s v="4050"/>
    <x v="279"/>
    <s v="45044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5"/>
    <x v="258"/>
    <s v="TZA"/>
    <s v="450"/>
    <s v="OTHER DEBTORS"/>
    <s v="451"/>
    <s v="WASTE WATER AND SANITATION"/>
    <s v="3000"/>
    <x v="250"/>
    <s v="45045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5"/>
    <x v="289"/>
    <s v="TZA"/>
    <s v="450"/>
    <s v="OTHER DEBTORS"/>
    <s v="451"/>
    <s v="WASTE WATER AND SANITATION"/>
    <s v="4050"/>
    <x v="279"/>
    <s v="45045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6"/>
    <x v="258"/>
    <s v="TZA"/>
    <s v="450"/>
    <s v="OTHER DEBTORS"/>
    <s v="452"/>
    <s v="ELECTRICITY"/>
    <s v="3000"/>
    <x v="250"/>
    <s v="45045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6"/>
    <x v="289"/>
    <s v="TZA"/>
    <s v="450"/>
    <s v="OTHER DEBTORS"/>
    <s v="452"/>
    <s v="ELECTRICITY"/>
    <s v="4050"/>
    <x v="279"/>
    <s v="45045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7"/>
    <x v="258"/>
    <s v="TZA"/>
    <s v="450"/>
    <s v="OTHER DEBTORS"/>
    <s v="453"/>
    <s v="REFUSE REMOVAL"/>
    <s v="3000"/>
    <x v="250"/>
    <s v="45045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97"/>
    <x v="289"/>
    <s v="TZA"/>
    <s v="450"/>
    <s v="OTHER DEBTORS"/>
    <s v="453"/>
    <s v="REFUSE REMOVAL"/>
    <s v="4050"/>
    <x v="279"/>
    <s v="450453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4"/>
    <x v="258"/>
    <s v="TZA"/>
    <s v="450"/>
    <s v="OTHER DEBTORS"/>
    <s v="454"/>
    <s v="PROVINCIAL GOVERNMENT"/>
    <s v="3000"/>
    <x v="250"/>
    <s v="45045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4"/>
    <x v="289"/>
    <s v="TZA"/>
    <s v="450"/>
    <s v="OTHER DEBTORS"/>
    <s v="454"/>
    <s v="PROVINCIAL GOVERNMENT"/>
    <s v="4050"/>
    <x v="279"/>
    <s v="45045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4"/>
    <x v="295"/>
    <s v="TZA"/>
    <s v="450"/>
    <s v="OTHER DEBTORS"/>
    <s v="454"/>
    <s v="PROVINCIAL GOVERNMENT"/>
    <s v="4100"/>
    <x v="285"/>
    <s v="450454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5"/>
    <x v="258"/>
    <s v="TZA"/>
    <s v="450"/>
    <s v="OTHER DEBTORS"/>
    <s v="456"/>
    <s v="REPAYMENT: VEHICLE INSURANCE"/>
    <s v="3000"/>
    <x v="250"/>
    <s v="45045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5"/>
    <x v="289"/>
    <s v="TZA"/>
    <s v="450"/>
    <s v="OTHER DEBTORS"/>
    <s v="456"/>
    <s v="REPAYMENT: VEHICLE INSURANCE"/>
    <s v="4050"/>
    <x v="279"/>
    <s v="45045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5"/>
    <x v="290"/>
    <s v="TZA"/>
    <s v="450"/>
    <s v="OTHER DEBTORS"/>
    <s v="456"/>
    <s v="REPAYMENT: VEHICLE INSURANCE"/>
    <s v="4060"/>
    <x v="280"/>
    <s v="45045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6"/>
    <x v="258"/>
    <s v="TZA"/>
    <s v="450"/>
    <s v="OTHER DEBTORS"/>
    <s v="458"/>
    <s v="AMOUNT PAID IN ADVANCED"/>
    <s v="3000"/>
    <x v="250"/>
    <s v="45045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6"/>
    <x v="289"/>
    <s v="TZA"/>
    <s v="450"/>
    <s v="OTHER DEBTORS"/>
    <s v="458"/>
    <s v="AMOUNT PAID IN ADVANCED"/>
    <s v="4050"/>
    <x v="279"/>
    <s v="45045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6"/>
    <x v="290"/>
    <s v="TZA"/>
    <s v="450"/>
    <s v="OTHER DEBTORS"/>
    <s v="458"/>
    <s v="AMOUNT PAID IN ADVANCED"/>
    <s v="4060"/>
    <x v="280"/>
    <s v="45045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7"/>
    <x v="258"/>
    <s v="TZA"/>
    <s v="450"/>
    <s v="OTHER DEBTORS"/>
    <s v="460"/>
    <s v="ELECTRICITY CONNECTION"/>
    <s v="3000"/>
    <x v="250"/>
    <s v="45046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7"/>
    <x v="289"/>
    <s v="TZA"/>
    <s v="450"/>
    <s v="OTHER DEBTORS"/>
    <s v="460"/>
    <s v="ELECTRICITY CONNECTION"/>
    <s v="4050"/>
    <x v="279"/>
    <s v="4504604050"/>
    <n v="0"/>
    <n v="0"/>
    <n v="0"/>
    <n v="0"/>
    <n v="0"/>
    <n v="0"/>
    <n v="0"/>
    <n v="0"/>
    <n v="0"/>
    <n v="0"/>
    <n v="0"/>
    <n v="0"/>
    <n v="-64312.2"/>
    <n v="-63200"/>
    <n v="-105462.2"/>
    <n v="-181526.08"/>
    <n v="-72414"/>
    <n v="-10600"/>
    <n v="-497514.48"/>
    <n v="-995028.96"/>
    <n v="-497514.48"/>
  </r>
  <r>
    <n v="19"/>
    <n v="20"/>
    <x v="2"/>
    <m/>
    <x v="113"/>
    <x v="6"/>
    <x v="107"/>
    <x v="290"/>
    <s v="TZA"/>
    <s v="450"/>
    <s v="OTHER DEBTORS"/>
    <s v="460"/>
    <s v="ELECTRICITY CONNECTION"/>
    <s v="4060"/>
    <x v="280"/>
    <s v="45046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8"/>
    <x v="258"/>
    <s v="TZA"/>
    <s v="450"/>
    <s v="OTHER DEBTORS"/>
    <s v="462"/>
    <s v="WATER &amp; SEWER CONNECTIONS"/>
    <s v="3000"/>
    <x v="250"/>
    <s v="45046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8"/>
    <x v="289"/>
    <s v="TZA"/>
    <s v="450"/>
    <s v="OTHER DEBTORS"/>
    <s v="462"/>
    <s v="WATER &amp; SEWER CONNECTIONS"/>
    <s v="4050"/>
    <x v="279"/>
    <s v="45046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8"/>
    <x v="290"/>
    <s v="TZA"/>
    <s v="450"/>
    <s v="OTHER DEBTORS"/>
    <s v="462"/>
    <s v="WATER &amp; SEWER CONNECTIONS"/>
    <s v="4060"/>
    <x v="280"/>
    <s v="45046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9"/>
    <x v="258"/>
    <s v="TZA"/>
    <s v="450"/>
    <s v="OTHER DEBTORS"/>
    <s v="464"/>
    <s v="RELOCATION LOANS"/>
    <s v="3000"/>
    <x v="250"/>
    <s v="45046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9"/>
    <x v="289"/>
    <s v="TZA"/>
    <s v="450"/>
    <s v="OTHER DEBTORS"/>
    <s v="464"/>
    <s v="RELOCATION LOANS"/>
    <s v="4050"/>
    <x v="279"/>
    <s v="45046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9"/>
    <x v="290"/>
    <s v="TZA"/>
    <s v="450"/>
    <s v="OTHER DEBTORS"/>
    <s v="464"/>
    <s v="RELOCATION LOANS"/>
    <s v="4060"/>
    <x v="280"/>
    <s v="45046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0"/>
    <x v="258"/>
    <s v="TZA"/>
    <s v="450"/>
    <s v="OTHER DEBTORS"/>
    <s v="466"/>
    <s v="BURSARY LOANS"/>
    <s v="3000"/>
    <x v="250"/>
    <s v="45046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0"/>
    <x v="276"/>
    <s v="TZA"/>
    <s v="450"/>
    <s v="OTHER DEBTORS"/>
    <s v="466"/>
    <s v="BURSARY LOANS"/>
    <s v="4040"/>
    <x v="267"/>
    <s v="45046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0"/>
    <x v="289"/>
    <s v="TZA"/>
    <s v="450"/>
    <s v="OTHER DEBTORS"/>
    <s v="466"/>
    <s v="BURSARY LOANS"/>
    <s v="4050"/>
    <x v="279"/>
    <s v="4504664050"/>
    <n v="0"/>
    <n v="0"/>
    <n v="0"/>
    <n v="0"/>
    <n v="0"/>
    <n v="0"/>
    <n v="0"/>
    <n v="0"/>
    <n v="0"/>
    <n v="0"/>
    <n v="0"/>
    <n v="0"/>
    <n v="-12057.97"/>
    <n v="-12057.97"/>
    <n v="-11815.97"/>
    <n v="-21753.97"/>
    <n v="-10114.06"/>
    <n v="-0.11"/>
    <n v="-67800.05"/>
    <n v="-135600.1"/>
    <n v="-67800.05"/>
  </r>
  <r>
    <n v="19"/>
    <n v="20"/>
    <x v="2"/>
    <m/>
    <x v="113"/>
    <x v="6"/>
    <x v="110"/>
    <x v="290"/>
    <s v="TZA"/>
    <s v="450"/>
    <s v="OTHER DEBTORS"/>
    <s v="466"/>
    <s v="BURSARY LOANS"/>
    <s v="4060"/>
    <x v="280"/>
    <s v="45046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1"/>
    <x v="258"/>
    <s v="TZA"/>
    <s v="450"/>
    <s v="OTHER DEBTORS"/>
    <s v="468"/>
    <s v="ADVANCES: EMPLOYEES"/>
    <s v="3000"/>
    <x v="250"/>
    <s v="45046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1"/>
    <x v="289"/>
    <s v="TZA"/>
    <s v="450"/>
    <s v="OTHER DEBTORS"/>
    <s v="468"/>
    <s v="ADVANCES: EMPLOYEES"/>
    <s v="4050"/>
    <x v="279"/>
    <s v="4504684050"/>
    <n v="0"/>
    <n v="0"/>
    <n v="0"/>
    <n v="0"/>
    <n v="0"/>
    <n v="0"/>
    <n v="0"/>
    <n v="0"/>
    <n v="0"/>
    <n v="0"/>
    <n v="0"/>
    <n v="0"/>
    <n v="-267191.26"/>
    <n v="-178883.79"/>
    <n v="-292610.2"/>
    <n v="-434991.82"/>
    <n v="-165166.94"/>
    <n v="-250461.36"/>
    <n v="-1589305.37"/>
    <n v="-3178610.74"/>
    <n v="-1589305.37"/>
  </r>
  <r>
    <n v="19"/>
    <n v="20"/>
    <x v="2"/>
    <m/>
    <x v="113"/>
    <x v="6"/>
    <x v="111"/>
    <x v="290"/>
    <s v="TZA"/>
    <s v="450"/>
    <s v="OTHER DEBTORS"/>
    <s v="468"/>
    <s v="ADVANCES: EMPLOYEES"/>
    <s v="4060"/>
    <x v="280"/>
    <s v="4504684060"/>
    <n v="0"/>
    <n v="0"/>
    <n v="0"/>
    <n v="0"/>
    <n v="0"/>
    <n v="0"/>
    <n v="0"/>
    <n v="0"/>
    <n v="0"/>
    <n v="0"/>
    <n v="0"/>
    <n v="0"/>
    <n v="271921.93"/>
    <n v="190048.98"/>
    <n v="294853.15999999997"/>
    <n v="453535.18"/>
    <n v="120665.77"/>
    <n v="285964.34999999998"/>
    <n v="1616989.37"/>
    <n v="3233978.74"/>
    <n v="1616989.37"/>
  </r>
  <r>
    <n v="19"/>
    <n v="20"/>
    <x v="2"/>
    <m/>
    <x v="113"/>
    <x v="6"/>
    <x v="103"/>
    <x v="258"/>
    <s v="TZA"/>
    <s v="450"/>
    <s v="OTHER DEBTORS"/>
    <s v="470"/>
    <s v="YEAR-END DEBTORS"/>
    <s v="3000"/>
    <x v="250"/>
    <s v="45047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3"/>
    <x v="276"/>
    <s v="TZA"/>
    <s v="450"/>
    <s v="OTHER DEBTORS"/>
    <s v="470"/>
    <s v="YEAR-END DEBTORS"/>
    <s v="4040"/>
    <x v="267"/>
    <s v="45047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03"/>
    <x v="289"/>
    <s v="TZA"/>
    <s v="450"/>
    <s v="OTHER DEBTORS"/>
    <s v="470"/>
    <s v="YEAR-END DEBTORS"/>
    <s v="4050"/>
    <x v="279"/>
    <s v="4504704050"/>
    <n v="0"/>
    <n v="0"/>
    <n v="0"/>
    <n v="0"/>
    <n v="0"/>
    <n v="0"/>
    <n v="0"/>
    <n v="0"/>
    <n v="0"/>
    <n v="0"/>
    <n v="0"/>
    <n v="0"/>
    <n v="0"/>
    <n v="0"/>
    <n v="-60627.63"/>
    <n v="0"/>
    <n v="40257.99"/>
    <n v="-67.75"/>
    <n v="-20437.39"/>
    <n v="-40874.78"/>
    <n v="-20437.39"/>
  </r>
  <r>
    <n v="19"/>
    <n v="20"/>
    <x v="2"/>
    <m/>
    <x v="113"/>
    <x v="6"/>
    <x v="103"/>
    <x v="290"/>
    <s v="TZA"/>
    <s v="450"/>
    <s v="OTHER DEBTORS"/>
    <s v="470"/>
    <s v="YEAR-END DEBTORS"/>
    <s v="4060"/>
    <x v="280"/>
    <s v="4504704060"/>
    <n v="0"/>
    <n v="0"/>
    <n v="0"/>
    <n v="0"/>
    <n v="0"/>
    <n v="0"/>
    <n v="0"/>
    <n v="0"/>
    <n v="0"/>
    <n v="0"/>
    <n v="0"/>
    <n v="0"/>
    <n v="-64031.44"/>
    <n v="0"/>
    <n v="0"/>
    <n v="0"/>
    <n v="4273408.87"/>
    <n v="0"/>
    <n v="4209377.43"/>
    <n v="8418754.8599999994"/>
    <n v="4209377.43"/>
  </r>
  <r>
    <n v="19"/>
    <n v="20"/>
    <x v="2"/>
    <m/>
    <x v="113"/>
    <x v="6"/>
    <x v="112"/>
    <x v="258"/>
    <s v="TZA"/>
    <s v="450"/>
    <s v="OTHER DEBTORS"/>
    <s v="471"/>
    <s v="TRAFFIC FINES"/>
    <s v="3000"/>
    <x v="250"/>
    <s v="45047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2"/>
    <x v="289"/>
    <s v="TZA"/>
    <s v="450"/>
    <s v="OTHER DEBTORS"/>
    <s v="471"/>
    <s v="TRAFFIC FINES"/>
    <s v="4050"/>
    <x v="279"/>
    <s v="450471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2"/>
    <x v="295"/>
    <s v="TZA"/>
    <s v="450"/>
    <s v="OTHER DEBTORS"/>
    <s v="471"/>
    <s v="TRAFFIC FINES"/>
    <s v="4100"/>
    <x v="285"/>
    <s v="450471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3"/>
    <x v="258"/>
    <s v="TZA"/>
    <s v="450"/>
    <s v="OTHER DEBTORS"/>
    <s v="472"/>
    <s v="VAT CONTROL"/>
    <s v="3000"/>
    <x v="250"/>
    <s v="45047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3"/>
    <x v="289"/>
    <s v="TZA"/>
    <s v="450"/>
    <s v="OTHER DEBTORS"/>
    <s v="472"/>
    <s v="VAT CONTROL"/>
    <s v="4050"/>
    <x v="279"/>
    <s v="4504724050"/>
    <n v="0"/>
    <n v="0"/>
    <n v="0"/>
    <n v="0"/>
    <n v="0"/>
    <n v="0"/>
    <n v="0"/>
    <n v="0"/>
    <n v="0"/>
    <n v="0"/>
    <n v="0"/>
    <n v="0"/>
    <n v="-20881015.309999999"/>
    <n v="6232870.7199999997"/>
    <n v="-9209718.1600000001"/>
    <n v="-9539721.7599999998"/>
    <n v="-6117511.6500000004"/>
    <n v="-6490919.6799999997"/>
    <n v="-46006015.839999996"/>
    <n v="-92012031.679999992"/>
    <n v="-46006015.840000004"/>
  </r>
  <r>
    <n v="19"/>
    <n v="20"/>
    <x v="2"/>
    <m/>
    <x v="113"/>
    <x v="6"/>
    <x v="113"/>
    <x v="290"/>
    <s v="TZA"/>
    <s v="450"/>
    <s v="OTHER DEBTORS"/>
    <s v="472"/>
    <s v="VAT CONTROL"/>
    <s v="4060"/>
    <x v="280"/>
    <s v="45047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4"/>
    <x v="258"/>
    <s v="TZA"/>
    <s v="450"/>
    <s v="OTHER DEBTORS"/>
    <s v="473"/>
    <s v="DEPOSIT CONTROL"/>
    <s v="3000"/>
    <x v="250"/>
    <s v="45047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5"/>
    <x v="258"/>
    <s v="TZA"/>
    <s v="450"/>
    <s v="OTHER DEBTORS"/>
    <s v="474"/>
    <s v="OTHER"/>
    <s v="3000"/>
    <x v="250"/>
    <s v="45047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5"/>
    <x v="289"/>
    <s v="TZA"/>
    <s v="450"/>
    <s v="OTHER DEBTORS"/>
    <s v="474"/>
    <s v="OTHER"/>
    <s v="4050"/>
    <x v="279"/>
    <s v="45047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5"/>
    <x v="290"/>
    <s v="TZA"/>
    <s v="450"/>
    <s v="OTHER DEBTORS"/>
    <s v="474"/>
    <s v="OTHER"/>
    <s v="4060"/>
    <x v="280"/>
    <s v="45047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5"/>
    <x v="295"/>
    <s v="TZA"/>
    <s v="450"/>
    <s v="OTHER DEBTORS"/>
    <s v="474"/>
    <s v="OTHER"/>
    <s v="4100"/>
    <x v="285"/>
    <s v="4504744100"/>
    <n v="0"/>
    <n v="0"/>
    <n v="0"/>
    <n v="0"/>
    <n v="0"/>
    <n v="0"/>
    <n v="0"/>
    <n v="0"/>
    <n v="0"/>
    <n v="0"/>
    <n v="0"/>
    <n v="0"/>
    <n v="1196773.6100000001"/>
    <n v="841720.15"/>
    <n v="1377800.8"/>
    <n v="8618727.8000000007"/>
    <n v="380614.66"/>
    <n v="986818.85"/>
    <n v="13402455.870000001"/>
    <n v="26804911.740000002"/>
    <n v="13402455.869999999"/>
  </r>
  <r>
    <n v="19"/>
    <n v="20"/>
    <x v="2"/>
    <m/>
    <x v="113"/>
    <x v="6"/>
    <x v="115"/>
    <x v="296"/>
    <s v="TZA"/>
    <s v="450"/>
    <s v="OTHER DEBTORS"/>
    <s v="474"/>
    <s v="OTHER"/>
    <s v="4105"/>
    <x v="286"/>
    <s v="450474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6"/>
    <x v="258"/>
    <s v="TZA"/>
    <s v="450"/>
    <s v="OTHER DEBTORS"/>
    <s v="475"/>
    <s v="DEBIT NOTES"/>
    <s v="3000"/>
    <x v="250"/>
    <s v="45047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6"/>
    <x v="290"/>
    <s v="TZA"/>
    <s v="450"/>
    <s v="OTHER DEBTORS"/>
    <s v="475"/>
    <s v="DEBIT NOTES"/>
    <s v="4060"/>
    <x v="280"/>
    <s v="450475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3"/>
    <x v="6"/>
    <x v="116"/>
    <x v="295"/>
    <s v="TZA"/>
    <s v="450"/>
    <s v="OTHER DEBTORS"/>
    <s v="475"/>
    <s v="DEBIT NOTES"/>
    <s v="4100"/>
    <x v="285"/>
    <s v="4504754100"/>
    <n v="0"/>
    <n v="0"/>
    <n v="0"/>
    <n v="0"/>
    <n v="0"/>
    <n v="0"/>
    <n v="0"/>
    <n v="0"/>
    <n v="0"/>
    <n v="0"/>
    <n v="0"/>
    <n v="0"/>
    <n v="0"/>
    <n v="0"/>
    <n v="0"/>
    <n v="0"/>
    <n v="0"/>
    <n v="-8500"/>
    <n v="-8500"/>
    <n v="-17000"/>
    <n v="-8500"/>
  </r>
  <r>
    <n v="19"/>
    <n v="20"/>
    <x v="2"/>
    <m/>
    <x v="114"/>
    <x v="6"/>
    <x v="117"/>
    <x v="258"/>
    <s v="TZA"/>
    <s v="451"/>
    <s v="OPERATING LEASE ASSETS"/>
    <s v="479"/>
    <s v="OTHER"/>
    <s v="3000"/>
    <x v="250"/>
    <s v="45147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4"/>
    <x v="6"/>
    <x v="117"/>
    <x v="289"/>
    <s v="TZA"/>
    <s v="451"/>
    <s v="OPERATING LEASE ASSETS"/>
    <s v="479"/>
    <s v="OTHER"/>
    <s v="4050"/>
    <x v="279"/>
    <s v="451479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4"/>
    <x v="6"/>
    <x v="117"/>
    <x v="290"/>
    <s v="TZA"/>
    <s v="451"/>
    <s v="OPERATING LEASE ASSETS"/>
    <s v="479"/>
    <s v="OTHER"/>
    <s v="4060"/>
    <x v="280"/>
    <s v="451479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4"/>
    <x v="6"/>
    <x v="117"/>
    <x v="295"/>
    <s v="TZA"/>
    <s v="451"/>
    <s v="OPERATING LEASE ASSETS"/>
    <s v="479"/>
    <s v="OTHER"/>
    <s v="4100"/>
    <x v="285"/>
    <s v="45147941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4"/>
    <x v="6"/>
    <x v="117"/>
    <x v="296"/>
    <s v="TZA"/>
    <s v="451"/>
    <s v="OPERATING LEASE ASSETS"/>
    <s v="479"/>
    <s v="OTHER"/>
    <s v="4105"/>
    <x v="286"/>
    <s v="45147941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18"/>
    <x v="258"/>
    <s v="TZA"/>
    <s v="455"/>
    <s v="CASH RESOURCES"/>
    <s v="476"/>
    <s v="BANK: EFF"/>
    <s v="3000"/>
    <x v="250"/>
    <s v="45547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18"/>
    <x v="297"/>
    <s v="TZA"/>
    <s v="455"/>
    <s v="CASH RESOURCES"/>
    <s v="476"/>
    <s v="BANK: EFF"/>
    <s v="4110"/>
    <x v="287"/>
    <s v="455476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18"/>
    <x v="298"/>
    <s v="TZA"/>
    <s v="455"/>
    <s v="CASH RESOURCES"/>
    <s v="476"/>
    <s v="BANK: EFF"/>
    <s v="4120"/>
    <x v="288"/>
    <s v="455476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19"/>
    <x v="258"/>
    <s v="TZA"/>
    <s v="455"/>
    <s v="CASH RESOURCES"/>
    <s v="477"/>
    <s v="BANK: AFF"/>
    <s v="3000"/>
    <x v="250"/>
    <s v="45547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19"/>
    <x v="297"/>
    <s v="TZA"/>
    <s v="455"/>
    <s v="CASH RESOURCES"/>
    <s v="477"/>
    <s v="BANK: AFF"/>
    <s v="4110"/>
    <x v="287"/>
    <s v="4554774110"/>
    <n v="0"/>
    <n v="0"/>
    <n v="0"/>
    <n v="0"/>
    <n v="0"/>
    <n v="0"/>
    <n v="0"/>
    <n v="0"/>
    <n v="0"/>
    <n v="0"/>
    <n v="0"/>
    <n v="0"/>
    <n v="-77513688.489999995"/>
    <n v="0"/>
    <n v="0"/>
    <n v="0"/>
    <n v="0"/>
    <n v="0"/>
    <n v="-77513688.489999995"/>
    <n v="-155027376.97999999"/>
    <n v="-77513688.489999995"/>
  </r>
  <r>
    <n v="19"/>
    <n v="20"/>
    <x v="2"/>
    <m/>
    <x v="115"/>
    <x v="6"/>
    <x v="119"/>
    <x v="298"/>
    <s v="TZA"/>
    <s v="455"/>
    <s v="CASH RESOURCES"/>
    <s v="477"/>
    <s v="BANK: AFF"/>
    <s v="4120"/>
    <x v="288"/>
    <s v="4554774120"/>
    <n v="0"/>
    <n v="0"/>
    <n v="0"/>
    <n v="0"/>
    <n v="0"/>
    <n v="0"/>
    <n v="0"/>
    <n v="0"/>
    <n v="0"/>
    <n v="0"/>
    <n v="0"/>
    <n v="0"/>
    <n v="0"/>
    <n v="0"/>
    <n v="0"/>
    <n v="0"/>
    <n v="800"/>
    <n v="0"/>
    <n v="800"/>
    <n v="1600"/>
    <n v="800"/>
  </r>
  <r>
    <n v="19"/>
    <n v="20"/>
    <x v="2"/>
    <m/>
    <x v="115"/>
    <x v="6"/>
    <x v="120"/>
    <x v="258"/>
    <s v="TZA"/>
    <s v="455"/>
    <s v="CASH RESOURCES"/>
    <s v="478"/>
    <s v="PETTY CASH"/>
    <s v="3000"/>
    <x v="250"/>
    <s v="45547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0"/>
    <x v="297"/>
    <s v="TZA"/>
    <s v="455"/>
    <s v="CASH RESOURCES"/>
    <s v="478"/>
    <s v="PETTY CASH"/>
    <s v="4110"/>
    <x v="287"/>
    <s v="455478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0"/>
    <x v="298"/>
    <s v="TZA"/>
    <s v="455"/>
    <s v="CASH RESOURCES"/>
    <s v="478"/>
    <s v="PETTY CASH"/>
    <s v="4120"/>
    <x v="288"/>
    <s v="455478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1"/>
    <x v="258"/>
    <s v="TZA"/>
    <s v="455"/>
    <s v="CASH RESOURCES"/>
    <s v="480"/>
    <s v="BANK: RATES &amp; GENERAL"/>
    <s v="3000"/>
    <x v="250"/>
    <s v="45548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1"/>
    <x v="297"/>
    <s v="TZA"/>
    <s v="455"/>
    <s v="CASH RESOURCES"/>
    <s v="480"/>
    <s v="BANK: RATES &amp; GENERAL"/>
    <s v="4110"/>
    <x v="287"/>
    <s v="455480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1"/>
    <x v="298"/>
    <s v="TZA"/>
    <s v="455"/>
    <s v="CASH RESOURCES"/>
    <s v="480"/>
    <s v="BANK: RATES &amp; GENERAL"/>
    <s v="4120"/>
    <x v="288"/>
    <s v="455480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2"/>
    <x v="258"/>
    <s v="TZA"/>
    <s v="455"/>
    <s v="CASH RESOURCES"/>
    <s v="482"/>
    <s v="BANK: GRANTS"/>
    <s v="3000"/>
    <x v="250"/>
    <s v="45548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2"/>
    <x v="297"/>
    <s v="TZA"/>
    <s v="455"/>
    <s v="CASH RESOURCES"/>
    <s v="482"/>
    <s v="BANK: GRANTS"/>
    <s v="4110"/>
    <x v="287"/>
    <s v="455482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2"/>
    <x v="298"/>
    <s v="TZA"/>
    <s v="455"/>
    <s v="CASH RESOURCES"/>
    <s v="482"/>
    <s v="BANK: GRANTS"/>
    <s v="4120"/>
    <x v="288"/>
    <s v="45548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3"/>
    <x v="258"/>
    <s v="TZA"/>
    <s v="455"/>
    <s v="CASH RESOURCES"/>
    <s v="484"/>
    <s v="BANK: PUBLIC CONTRIBUTIONS"/>
    <s v="3000"/>
    <x v="250"/>
    <s v="45548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3"/>
    <x v="297"/>
    <s v="TZA"/>
    <s v="455"/>
    <s v="CASH RESOURCES"/>
    <s v="484"/>
    <s v="BANK: PUBLIC CONTRIBUTIONS"/>
    <s v="4110"/>
    <x v="287"/>
    <s v="455484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3"/>
    <x v="298"/>
    <s v="TZA"/>
    <s v="455"/>
    <s v="CASH RESOURCES"/>
    <s v="484"/>
    <s v="BANK: PUBLIC CONTRIBUTIONS"/>
    <s v="4120"/>
    <x v="288"/>
    <s v="455484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4"/>
    <x v="258"/>
    <s v="TZA"/>
    <s v="455"/>
    <s v="CASH RESOURCES"/>
    <s v="485"/>
    <s v="CASH FLOAT"/>
    <s v="3000"/>
    <x v="250"/>
    <s v="455485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4"/>
    <x v="297"/>
    <s v="TZA"/>
    <s v="455"/>
    <s v="CASH RESOURCES"/>
    <s v="485"/>
    <s v="CASH FLOAT"/>
    <s v="4110"/>
    <x v="287"/>
    <s v="455485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5"/>
    <x v="6"/>
    <x v="124"/>
    <x v="298"/>
    <s v="TZA"/>
    <s v="455"/>
    <s v="CASH RESOURCES"/>
    <s v="485"/>
    <s v="CASH FLOAT"/>
    <s v="4120"/>
    <x v="288"/>
    <s v="455485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5"/>
    <x v="258"/>
    <s v="TZA"/>
    <s v="470"/>
    <s v="PROVISIONS"/>
    <s v="497"/>
    <s v="POST - EMPLOYMENT HEALTH CARE BENEFITS"/>
    <s v="3000"/>
    <x v="250"/>
    <s v="470497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5"/>
    <x v="276"/>
    <s v="TZA"/>
    <s v="470"/>
    <s v="PROVISIONS"/>
    <s v="497"/>
    <s v="POST - EMPLOYMENT HEALTH CARE BENEFITS"/>
    <s v="4040"/>
    <x v="267"/>
    <s v="470497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5"/>
    <x v="290"/>
    <s v="TZA"/>
    <s v="470"/>
    <s v="PROVISIONS"/>
    <s v="497"/>
    <s v="POST - EMPLOYMENT HEALTH CARE BENEFITS"/>
    <s v="4060"/>
    <x v="280"/>
    <s v="470497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5"/>
    <x v="291"/>
    <s v="TZA"/>
    <s v="470"/>
    <s v="PROVISIONS"/>
    <s v="497"/>
    <s v="POST - EMPLOYMENT HEALTH CARE BENEFITS"/>
    <s v="4130"/>
    <x v="281"/>
    <s v="470497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6"/>
    <x v="258"/>
    <s v="TZA"/>
    <s v="470"/>
    <s v="PROVISIONS"/>
    <s v="498"/>
    <s v="LONG SERVICE AWARDS"/>
    <s v="3000"/>
    <x v="250"/>
    <s v="47049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6"/>
    <x v="276"/>
    <s v="TZA"/>
    <s v="470"/>
    <s v="PROVISIONS"/>
    <s v="498"/>
    <s v="LONG SERVICE AWARDS"/>
    <s v="4040"/>
    <x v="267"/>
    <s v="470498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6"/>
    <x v="290"/>
    <s v="TZA"/>
    <s v="470"/>
    <s v="PROVISIONS"/>
    <s v="498"/>
    <s v="LONG SERVICE AWARDS"/>
    <s v="4060"/>
    <x v="280"/>
    <s v="47049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6"/>
    <x v="291"/>
    <s v="TZA"/>
    <s v="470"/>
    <s v="PROVISIONS"/>
    <s v="498"/>
    <s v="LONG SERVICE AWARDS"/>
    <s v="4130"/>
    <x v="281"/>
    <s v="470498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7"/>
    <x v="258"/>
    <s v="TZA"/>
    <s v="470"/>
    <s v="PROVISIONS"/>
    <s v="499"/>
    <s v="NON-CURRENT PROVISIONS"/>
    <s v="3000"/>
    <x v="250"/>
    <s v="470499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7"/>
    <x v="291"/>
    <s v="TZA"/>
    <s v="470"/>
    <s v="PROVISIONS"/>
    <s v="499"/>
    <s v="NON-CURRENT PROVISIONS"/>
    <s v="4130"/>
    <x v="281"/>
    <s v="470499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8"/>
    <x v="258"/>
    <s v="TZA"/>
    <s v="470"/>
    <s v="PROVISIONS"/>
    <s v="500"/>
    <s v="STAFF LEAVE"/>
    <s v="3000"/>
    <x v="250"/>
    <s v="470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8"/>
    <x v="276"/>
    <s v="TZA"/>
    <s v="470"/>
    <s v="PROVISIONS"/>
    <s v="500"/>
    <s v="STAFF LEAVE"/>
    <s v="4040"/>
    <x v="267"/>
    <s v="470500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8"/>
    <x v="290"/>
    <s v="TZA"/>
    <s v="470"/>
    <s v="PROVISIONS"/>
    <s v="500"/>
    <s v="STAFF LEAVE"/>
    <s v="4060"/>
    <x v="280"/>
    <s v="47050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8"/>
    <x v="291"/>
    <s v="TZA"/>
    <s v="470"/>
    <s v="PROVISIONS"/>
    <s v="500"/>
    <s v="STAFF LEAVE"/>
    <s v="4130"/>
    <x v="281"/>
    <s v="470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9"/>
    <x v="258"/>
    <s v="TZA"/>
    <s v="470"/>
    <s v="PROVISIONS"/>
    <s v="501"/>
    <s v="PROVISION PERFORMANCE BONUS"/>
    <s v="3000"/>
    <x v="250"/>
    <s v="470501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9"/>
    <x v="276"/>
    <s v="TZA"/>
    <s v="470"/>
    <s v="PROVISIONS"/>
    <s v="501"/>
    <s v="PROVISION PERFORMANCE BONUS"/>
    <s v="4040"/>
    <x v="267"/>
    <s v="470501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9"/>
    <x v="290"/>
    <s v="TZA"/>
    <s v="470"/>
    <s v="PROVISIONS"/>
    <s v="501"/>
    <s v="PROVISION PERFORMANCE BONUS"/>
    <s v="4060"/>
    <x v="280"/>
    <s v="470501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6"/>
    <x v="6"/>
    <x v="129"/>
    <x v="291"/>
    <s v="TZA"/>
    <s v="470"/>
    <s v="PROVISIONS"/>
    <s v="501"/>
    <s v="PROVISION PERFORMANCE BONUS"/>
    <s v="4130"/>
    <x v="281"/>
    <s v="470501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28"/>
    <x v="258"/>
    <s v="TZA"/>
    <s v="475"/>
    <s v="CREDITORS"/>
    <s v="500"/>
    <s v="STAFF LEAVE"/>
    <s v="3000"/>
    <x v="250"/>
    <s v="47550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28"/>
    <x v="291"/>
    <s v="TZA"/>
    <s v="475"/>
    <s v="CREDITORS"/>
    <s v="500"/>
    <s v="STAFF LEAVE"/>
    <s v="4130"/>
    <x v="281"/>
    <s v="47550041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0"/>
    <x v="258"/>
    <s v="TZA"/>
    <s v="475"/>
    <s v="CREDITORS"/>
    <s v="502"/>
    <s v="ELECTRICITY DEPOSITS"/>
    <s v="3000"/>
    <x v="250"/>
    <s v="47550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0"/>
    <x v="276"/>
    <s v="TZA"/>
    <s v="475"/>
    <s v="CREDITORS"/>
    <s v="502"/>
    <s v="ELECTRICITY DEPOSITS"/>
    <s v="4040"/>
    <x v="267"/>
    <s v="47550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0"/>
    <x v="297"/>
    <s v="TZA"/>
    <s v="475"/>
    <s v="CREDITORS"/>
    <s v="502"/>
    <s v="ELECTRICITY DEPOSITS"/>
    <s v="4110"/>
    <x v="287"/>
    <s v="4755024110"/>
    <n v="0"/>
    <n v="0"/>
    <n v="0"/>
    <n v="0"/>
    <n v="0"/>
    <n v="0"/>
    <n v="0"/>
    <n v="0"/>
    <n v="0"/>
    <n v="0"/>
    <n v="0"/>
    <n v="0"/>
    <n v="-1249883.8700000001"/>
    <n v="89114.35"/>
    <n v="139694.98000000001"/>
    <n v="-2358.94"/>
    <n v="121038.56"/>
    <n v="95136.7"/>
    <n v="-807258.22"/>
    <n v="-1614516.44"/>
    <n v="-807258.22"/>
  </r>
  <r>
    <n v="19"/>
    <n v="20"/>
    <x v="2"/>
    <m/>
    <x v="117"/>
    <x v="6"/>
    <x v="130"/>
    <x v="298"/>
    <s v="TZA"/>
    <s v="475"/>
    <s v="CREDITORS"/>
    <s v="502"/>
    <s v="ELECTRICITY DEPOSITS"/>
    <s v="4120"/>
    <x v="288"/>
    <s v="475502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1"/>
    <x v="258"/>
    <s v="TZA"/>
    <s v="475"/>
    <s v="CREDITORS"/>
    <s v="503"/>
    <s v="WATER DEPOSITS"/>
    <s v="3000"/>
    <x v="250"/>
    <s v="475503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1"/>
    <x v="297"/>
    <s v="TZA"/>
    <s v="475"/>
    <s v="CREDITORS"/>
    <s v="503"/>
    <s v="WATER DEPOSITS"/>
    <s v="4110"/>
    <x v="287"/>
    <s v="47550341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1"/>
    <x v="298"/>
    <s v="TZA"/>
    <s v="475"/>
    <s v="CREDITORS"/>
    <s v="503"/>
    <s v="WATER DEPOSITS"/>
    <s v="4120"/>
    <x v="288"/>
    <s v="47550341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2"/>
    <x v="258"/>
    <s v="TZA"/>
    <s v="475"/>
    <s v="CREDITORS"/>
    <s v="504"/>
    <s v="TRADE CREDITORES"/>
    <s v="3000"/>
    <x v="250"/>
    <s v="47550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2"/>
    <x v="276"/>
    <s v="TZA"/>
    <s v="475"/>
    <s v="CREDITORS"/>
    <s v="504"/>
    <s v="TRADE CREDITORES"/>
    <s v="4040"/>
    <x v="267"/>
    <s v="47550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2"/>
    <x v="289"/>
    <s v="TZA"/>
    <s v="475"/>
    <s v="CREDITORS"/>
    <s v="504"/>
    <s v="TRADE CREDITORES"/>
    <s v="4050"/>
    <x v="279"/>
    <s v="47550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2"/>
    <x v="290"/>
    <s v="TZA"/>
    <s v="475"/>
    <s v="CREDITORS"/>
    <s v="504"/>
    <s v="TRADE CREDITORES"/>
    <s v="4060"/>
    <x v="280"/>
    <s v="47550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3"/>
    <x v="258"/>
    <s v="TZA"/>
    <s v="475"/>
    <s v="CREDITORS"/>
    <s v="506"/>
    <s v="PAYMENTS IN ADVANCE (DEBT)"/>
    <s v="3000"/>
    <x v="250"/>
    <s v="47550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3"/>
    <x v="289"/>
    <s v="TZA"/>
    <s v="475"/>
    <s v="CREDITORS"/>
    <s v="506"/>
    <s v="PAYMENTS IN ADVANCE (DEBT)"/>
    <s v="4050"/>
    <x v="279"/>
    <s v="47550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3"/>
    <x v="290"/>
    <s v="TZA"/>
    <s v="475"/>
    <s v="CREDITORS"/>
    <s v="506"/>
    <s v="PAYMENTS IN ADVANCE (DEBT)"/>
    <s v="4060"/>
    <x v="280"/>
    <s v="47550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4"/>
    <x v="258"/>
    <s v="TZA"/>
    <s v="475"/>
    <s v="CREDITORS"/>
    <s v="508"/>
    <s v="PAYMENTS IN ADVANCE (GENERAL)"/>
    <s v="3000"/>
    <x v="250"/>
    <s v="47550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4"/>
    <x v="289"/>
    <s v="TZA"/>
    <s v="475"/>
    <s v="CREDITORS"/>
    <s v="508"/>
    <s v="PAYMENTS IN ADVANCE (GENERAL)"/>
    <s v="4050"/>
    <x v="279"/>
    <s v="47550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4"/>
    <x v="290"/>
    <s v="TZA"/>
    <s v="475"/>
    <s v="CREDITORS"/>
    <s v="508"/>
    <s v="PAYMENTS IN ADVANCE (GENERAL)"/>
    <s v="4060"/>
    <x v="280"/>
    <s v="47550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5"/>
    <x v="258"/>
    <s v="TZA"/>
    <s v="475"/>
    <s v="CREDITORS"/>
    <s v="510"/>
    <s v="MANAGER SUPPORT"/>
    <s v="3000"/>
    <x v="250"/>
    <s v="47551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5"/>
    <x v="289"/>
    <s v="TZA"/>
    <s v="475"/>
    <s v="CREDITORS"/>
    <s v="510"/>
    <s v="MANAGER SUPPORT"/>
    <s v="4050"/>
    <x v="279"/>
    <s v="47551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5"/>
    <x v="290"/>
    <s v="TZA"/>
    <s v="475"/>
    <s v="CREDITORS"/>
    <s v="510"/>
    <s v="MANAGER SUPPORT"/>
    <s v="4060"/>
    <x v="280"/>
    <s v="47551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6"/>
    <x v="258"/>
    <s v="TZA"/>
    <s v="475"/>
    <s v="CREDITORS"/>
    <s v="512"/>
    <s v="YEAR-END CREDITORS"/>
    <s v="3000"/>
    <x v="250"/>
    <s v="47551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6"/>
    <x v="289"/>
    <s v="TZA"/>
    <s v="475"/>
    <s v="CREDITORS"/>
    <s v="512"/>
    <s v="YEAR-END CREDITORS"/>
    <s v="4050"/>
    <x v="279"/>
    <s v="47551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6"/>
    <x v="290"/>
    <s v="TZA"/>
    <s v="475"/>
    <s v="CREDITORS"/>
    <s v="512"/>
    <s v="YEAR-END CREDITORS"/>
    <s v="4060"/>
    <x v="280"/>
    <s v="4755124060"/>
    <n v="0"/>
    <n v="0"/>
    <n v="0"/>
    <n v="0"/>
    <n v="0"/>
    <n v="0"/>
    <n v="0"/>
    <n v="0"/>
    <n v="0"/>
    <n v="0"/>
    <n v="0"/>
    <n v="0"/>
    <n v="9774434.5"/>
    <n v="33362588.550000001"/>
    <n v="8835258.9199999999"/>
    <n v="0"/>
    <n v="744567.16"/>
    <n v="0"/>
    <n v="52716849.129999995"/>
    <n v="105433698.25999999"/>
    <n v="52716849.130000003"/>
  </r>
  <r>
    <n v="19"/>
    <n v="20"/>
    <x v="2"/>
    <m/>
    <x v="117"/>
    <x v="6"/>
    <x v="137"/>
    <x v="258"/>
    <s v="TZA"/>
    <s v="475"/>
    <s v="CREDITORS"/>
    <s v="514"/>
    <s v="VAT"/>
    <s v="3000"/>
    <x v="250"/>
    <s v="47551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7"/>
    <x v="276"/>
    <s v="TZA"/>
    <s v="475"/>
    <s v="CREDITORS"/>
    <s v="514"/>
    <s v="VAT"/>
    <s v="4040"/>
    <x v="267"/>
    <s v="475514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7"/>
    <x v="289"/>
    <s v="TZA"/>
    <s v="475"/>
    <s v="CREDITORS"/>
    <s v="514"/>
    <s v="VAT"/>
    <s v="4050"/>
    <x v="279"/>
    <s v="47551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7"/>
    <x v="290"/>
    <s v="TZA"/>
    <s v="475"/>
    <s v="CREDITORS"/>
    <s v="514"/>
    <s v="VAT"/>
    <s v="4060"/>
    <x v="280"/>
    <s v="47551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8"/>
    <x v="258"/>
    <s v="TZA"/>
    <s v="475"/>
    <s v="CREDITORS"/>
    <s v="516"/>
    <s v="RETENSION"/>
    <s v="3000"/>
    <x v="250"/>
    <s v="47551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8"/>
    <x v="289"/>
    <s v="TZA"/>
    <s v="475"/>
    <s v="CREDITORS"/>
    <s v="516"/>
    <s v="RETENSION"/>
    <s v="4050"/>
    <x v="279"/>
    <s v="47551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8"/>
    <x v="290"/>
    <s v="TZA"/>
    <s v="475"/>
    <s v="CREDITORS"/>
    <s v="516"/>
    <s v="RETENSION"/>
    <s v="4060"/>
    <x v="280"/>
    <s v="4755164060"/>
    <n v="0"/>
    <n v="0"/>
    <n v="0"/>
    <n v="0"/>
    <n v="0"/>
    <n v="0"/>
    <n v="0"/>
    <n v="0"/>
    <n v="0"/>
    <n v="0"/>
    <n v="0"/>
    <n v="0"/>
    <n v="41797.910000000003"/>
    <n v="1581474.21"/>
    <n v="-71128.53"/>
    <n v="-60173.55"/>
    <n v="2351905"/>
    <n v="203582.29"/>
    <n v="4047457.33"/>
    <n v="8094914.6600000001"/>
    <n v="4047457.33"/>
  </r>
  <r>
    <n v="19"/>
    <n v="20"/>
    <x v="2"/>
    <m/>
    <x v="117"/>
    <x v="6"/>
    <x v="139"/>
    <x v="258"/>
    <s v="TZA"/>
    <s v="475"/>
    <s v="CREDITORS"/>
    <s v="518"/>
    <s v="MEDICAL CONTRIBUTION"/>
    <s v="3000"/>
    <x v="250"/>
    <s v="47551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9"/>
    <x v="289"/>
    <s v="TZA"/>
    <s v="475"/>
    <s v="CREDITORS"/>
    <s v="518"/>
    <s v="MEDICAL CONTRIBUTION"/>
    <s v="4050"/>
    <x v="279"/>
    <s v="4755184050"/>
    <n v="0"/>
    <n v="0"/>
    <n v="0"/>
    <n v="0"/>
    <n v="0"/>
    <n v="0"/>
    <n v="0"/>
    <n v="0"/>
    <n v="0"/>
    <n v="0"/>
    <n v="0"/>
    <n v="0"/>
    <n v="-46263.199999999997"/>
    <n v="-46263.199999999997"/>
    <n v="-46263.199999999997"/>
    <n v="-46263.199999999997"/>
    <n v="-46263.199999999997"/>
    <n v="-46263.199999999997"/>
    <n v="-277579.2"/>
    <n v="-555158.4"/>
    <n v="-277579.2"/>
  </r>
  <r>
    <n v="19"/>
    <n v="20"/>
    <x v="2"/>
    <m/>
    <x v="117"/>
    <x v="6"/>
    <x v="139"/>
    <x v="290"/>
    <s v="TZA"/>
    <s v="475"/>
    <s v="CREDITORS"/>
    <s v="518"/>
    <s v="MEDICAL CONTRIBUTION"/>
    <s v="4060"/>
    <x v="280"/>
    <s v="4755184060"/>
    <n v="0"/>
    <n v="0"/>
    <n v="0"/>
    <n v="0"/>
    <n v="0"/>
    <n v="0"/>
    <n v="0"/>
    <n v="0"/>
    <n v="0"/>
    <n v="0"/>
    <n v="0"/>
    <n v="0"/>
    <n v="39790.199999999997"/>
    <n v="39790.199999999997"/>
    <n v="39790.199999999997"/>
    <n v="39790.199999999997"/>
    <n v="39790.199999999997"/>
    <n v="39790.199999999997"/>
    <n v="238741.2"/>
    <n v="477482.4"/>
    <n v="238741.2"/>
  </r>
  <r>
    <n v="19"/>
    <n v="20"/>
    <x v="2"/>
    <m/>
    <x v="117"/>
    <x v="6"/>
    <x v="140"/>
    <x v="258"/>
    <s v="TZA"/>
    <s v="475"/>
    <s v="CREDITORS"/>
    <s v="520"/>
    <s v="UNCLAIMED WAGES"/>
    <s v="3000"/>
    <x v="250"/>
    <s v="47552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0"/>
    <x v="289"/>
    <s v="TZA"/>
    <s v="475"/>
    <s v="CREDITORS"/>
    <s v="520"/>
    <s v="UNCLAIMED WAGES"/>
    <s v="4050"/>
    <x v="279"/>
    <s v="47552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0"/>
    <x v="290"/>
    <s v="TZA"/>
    <s v="475"/>
    <s v="CREDITORS"/>
    <s v="520"/>
    <s v="UNCLAIMED WAGES"/>
    <s v="4060"/>
    <x v="280"/>
    <s v="47552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1"/>
    <x v="258"/>
    <s v="TZA"/>
    <s v="475"/>
    <s v="CREDITORS"/>
    <s v="522"/>
    <s v="UNCLAIMED LOAN PAYMENTS"/>
    <s v="3000"/>
    <x v="250"/>
    <s v="47552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1"/>
    <x v="289"/>
    <s v="TZA"/>
    <s v="475"/>
    <s v="CREDITORS"/>
    <s v="522"/>
    <s v="UNCLAIMED LOAN PAYMENTS"/>
    <s v="4050"/>
    <x v="279"/>
    <s v="47552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1"/>
    <x v="290"/>
    <s v="TZA"/>
    <s v="475"/>
    <s v="CREDITORS"/>
    <s v="522"/>
    <s v="UNCLAIMED LOAN PAYMENTS"/>
    <s v="4060"/>
    <x v="280"/>
    <s v="47552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2"/>
    <x v="258"/>
    <s v="TZA"/>
    <s v="475"/>
    <s v="CREDITORS"/>
    <s v="524"/>
    <s v="DEPOSITS"/>
    <s v="3000"/>
    <x v="250"/>
    <s v="47552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2"/>
    <x v="289"/>
    <s v="TZA"/>
    <s v="475"/>
    <s v="CREDITORS"/>
    <s v="524"/>
    <s v="DEPOSITS"/>
    <s v="4050"/>
    <x v="279"/>
    <s v="4755244050"/>
    <n v="0"/>
    <n v="0"/>
    <n v="0"/>
    <n v="0"/>
    <n v="0"/>
    <n v="0"/>
    <n v="0"/>
    <n v="0"/>
    <n v="0"/>
    <n v="0"/>
    <n v="0"/>
    <n v="0"/>
    <n v="-10790"/>
    <n v="-11065"/>
    <n v="-8580"/>
    <n v="-12690"/>
    <n v="-7510"/>
    <n v="-14495"/>
    <n v="-65130"/>
    <n v="-130260"/>
    <n v="-65130"/>
  </r>
  <r>
    <n v="19"/>
    <n v="20"/>
    <x v="2"/>
    <m/>
    <x v="117"/>
    <x v="6"/>
    <x v="142"/>
    <x v="290"/>
    <s v="TZA"/>
    <s v="475"/>
    <s v="CREDITORS"/>
    <s v="524"/>
    <s v="DEPOSITS"/>
    <s v="4060"/>
    <x v="280"/>
    <s v="47552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3"/>
    <x v="258"/>
    <s v="TZA"/>
    <s v="475"/>
    <s v="CREDITORS"/>
    <s v="526"/>
    <s v="UNKOWN CONSUMER DEPOSITS"/>
    <s v="3000"/>
    <x v="250"/>
    <s v="47552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3"/>
    <x v="289"/>
    <s v="TZA"/>
    <s v="475"/>
    <s v="CREDITORS"/>
    <s v="526"/>
    <s v="UNKOWN CONSUMER DEPOSITS"/>
    <s v="4050"/>
    <x v="279"/>
    <s v="4755264050"/>
    <n v="0"/>
    <n v="0"/>
    <n v="0"/>
    <n v="0"/>
    <n v="0"/>
    <n v="0"/>
    <n v="0"/>
    <n v="0"/>
    <n v="0"/>
    <n v="0"/>
    <n v="0"/>
    <n v="0"/>
    <n v="0"/>
    <n v="0"/>
    <n v="0"/>
    <n v="0"/>
    <n v="0"/>
    <n v="89547.16"/>
    <n v="89547.16"/>
    <n v="179094.32"/>
    <n v="89547.16"/>
  </r>
  <r>
    <n v="19"/>
    <n v="20"/>
    <x v="2"/>
    <m/>
    <x v="117"/>
    <x v="6"/>
    <x v="143"/>
    <x v="290"/>
    <s v="TZA"/>
    <s v="475"/>
    <s v="CREDITORS"/>
    <s v="526"/>
    <s v="UNKOWN CONSUMER DEPOSITS"/>
    <s v="4060"/>
    <x v="280"/>
    <s v="47552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4"/>
    <x v="258"/>
    <s v="TZA"/>
    <s v="475"/>
    <s v="CREDITORS"/>
    <s v="528"/>
    <s v="UNKNOWN DIRECT DEPOSITS"/>
    <s v="3000"/>
    <x v="250"/>
    <s v="47552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4"/>
    <x v="289"/>
    <s v="TZA"/>
    <s v="475"/>
    <s v="CREDITORS"/>
    <s v="528"/>
    <s v="UNKNOWN DIRECT DEPOSITS"/>
    <s v="4050"/>
    <x v="279"/>
    <s v="4755284050"/>
    <n v="0"/>
    <n v="0"/>
    <n v="0"/>
    <n v="0"/>
    <n v="0"/>
    <n v="0"/>
    <n v="0"/>
    <n v="0"/>
    <n v="0"/>
    <n v="0"/>
    <n v="0"/>
    <n v="0"/>
    <n v="771218.6"/>
    <n v="0"/>
    <n v="0"/>
    <n v="0"/>
    <n v="0"/>
    <n v="401.36"/>
    <n v="771619.96"/>
    <n v="1543239.92"/>
    <n v="771619.96"/>
  </r>
  <r>
    <n v="19"/>
    <n v="20"/>
    <x v="2"/>
    <m/>
    <x v="117"/>
    <x v="6"/>
    <x v="144"/>
    <x v="290"/>
    <s v="TZA"/>
    <s v="475"/>
    <s v="CREDITORS"/>
    <s v="528"/>
    <s v="UNKNOWN DIRECT DEPOSITS"/>
    <s v="4060"/>
    <x v="280"/>
    <s v="4755284060"/>
    <n v="0"/>
    <n v="0"/>
    <n v="0"/>
    <n v="0"/>
    <n v="0"/>
    <n v="0"/>
    <n v="0"/>
    <n v="0"/>
    <n v="0"/>
    <n v="0"/>
    <n v="0"/>
    <n v="0"/>
    <n v="-478954.91"/>
    <n v="0"/>
    <n v="0"/>
    <n v="0"/>
    <n v="0"/>
    <n v="0"/>
    <n v="-478954.91"/>
    <n v="-957909.82"/>
    <n v="-478954.91"/>
  </r>
  <r>
    <n v="19"/>
    <n v="20"/>
    <x v="2"/>
    <m/>
    <x v="117"/>
    <x v="6"/>
    <x v="145"/>
    <x v="258"/>
    <s v="TZA"/>
    <s v="475"/>
    <s v="CREDITORS"/>
    <s v="530"/>
    <s v="UNKOWN CONSUMER PAYMENTS"/>
    <s v="3000"/>
    <x v="250"/>
    <s v="475530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5"/>
    <x v="289"/>
    <s v="TZA"/>
    <s v="475"/>
    <s v="CREDITORS"/>
    <s v="530"/>
    <s v="UNKOWN CONSUMER PAYMENTS"/>
    <s v="4050"/>
    <x v="279"/>
    <s v="475530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5"/>
    <x v="290"/>
    <s v="TZA"/>
    <s v="475"/>
    <s v="CREDITORS"/>
    <s v="530"/>
    <s v="UNKOWN CONSUMER PAYMENTS"/>
    <s v="4060"/>
    <x v="280"/>
    <s v="475530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6"/>
    <x v="258"/>
    <s v="TZA"/>
    <s v="475"/>
    <s v="CREDITORS"/>
    <s v="532"/>
    <s v="FINANCIAL MANAGEMENT SUPPORT"/>
    <s v="3000"/>
    <x v="250"/>
    <s v="475532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6"/>
    <x v="289"/>
    <s v="TZA"/>
    <s v="475"/>
    <s v="CREDITORS"/>
    <s v="532"/>
    <s v="FINANCIAL MANAGEMENT SUPPORT"/>
    <s v="4050"/>
    <x v="279"/>
    <s v="475532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6"/>
    <x v="290"/>
    <s v="TZA"/>
    <s v="475"/>
    <s v="CREDITORS"/>
    <s v="532"/>
    <s v="FINANCIAL MANAGEMENT SUPPORT"/>
    <s v="4060"/>
    <x v="280"/>
    <s v="475532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7"/>
    <x v="258"/>
    <s v="TZA"/>
    <s v="475"/>
    <s v="CREDITORS"/>
    <s v="534"/>
    <s v="IDP DONATIONS"/>
    <s v="3000"/>
    <x v="250"/>
    <s v="475534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7"/>
    <x v="289"/>
    <s v="TZA"/>
    <s v="475"/>
    <s v="CREDITORS"/>
    <s v="534"/>
    <s v="IDP DONATIONS"/>
    <s v="4050"/>
    <x v="279"/>
    <s v="475534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7"/>
    <x v="290"/>
    <s v="TZA"/>
    <s v="475"/>
    <s v="CREDITORS"/>
    <s v="534"/>
    <s v="IDP DONATIONS"/>
    <s v="4060"/>
    <x v="280"/>
    <s v="475534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8"/>
    <x v="258"/>
    <s v="TZA"/>
    <s v="475"/>
    <s v="CREDITORS"/>
    <s v="536"/>
    <s v="MUNICIPAL SYSTEM UPGRADE"/>
    <s v="3000"/>
    <x v="250"/>
    <s v="475536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8"/>
    <x v="276"/>
    <s v="TZA"/>
    <s v="475"/>
    <s v="CREDITORS"/>
    <s v="536"/>
    <s v="MUNICIPAL SYSTEM UPGRADE"/>
    <s v="4040"/>
    <x v="267"/>
    <s v="475536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8"/>
    <x v="289"/>
    <s v="TZA"/>
    <s v="475"/>
    <s v="CREDITORS"/>
    <s v="536"/>
    <s v="MUNICIPAL SYSTEM UPGRADE"/>
    <s v="4050"/>
    <x v="279"/>
    <s v="475536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8"/>
    <x v="290"/>
    <s v="TZA"/>
    <s v="475"/>
    <s v="CREDITORS"/>
    <s v="536"/>
    <s v="MUNICIPAL SYSTEM UPGRADE"/>
    <s v="4060"/>
    <x v="280"/>
    <s v="475536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9"/>
    <x v="258"/>
    <s v="TZA"/>
    <s v="475"/>
    <s v="CREDITORS"/>
    <s v="538"/>
    <s v="GRANTS RSC &amp; OTHER"/>
    <s v="3000"/>
    <x v="250"/>
    <s v="4755383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9"/>
    <x v="289"/>
    <s v="TZA"/>
    <s v="475"/>
    <s v="CREDITORS"/>
    <s v="538"/>
    <s v="GRANTS RSC &amp; OTHER"/>
    <s v="4050"/>
    <x v="279"/>
    <s v="4755384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49"/>
    <x v="290"/>
    <s v="TZA"/>
    <s v="475"/>
    <s v="CREDITORS"/>
    <s v="538"/>
    <s v="GRANTS RSC &amp; OTHER"/>
    <s v="4060"/>
    <x v="280"/>
    <s v="47553840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299"/>
    <s v="TZA"/>
    <s v="900"/>
    <s v="TOTAL CONTROL VOTES"/>
    <s v="900"/>
    <s v="ITEM CONTROL VOTES"/>
    <s v="9000"/>
    <x v="289"/>
    <s v="9009009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0"/>
    <s v="TZA"/>
    <s v="900"/>
    <s v="TOTAL CONTROL VOTES"/>
    <s v="900"/>
    <s v="ITEM CONTROL VOTES"/>
    <s v="9002"/>
    <x v="290"/>
    <s v="9009009002"/>
    <n v="0"/>
    <n v="0"/>
    <n v="0"/>
    <n v="0"/>
    <n v="0"/>
    <n v="-18168022.02"/>
    <n v="4236.1000000000004"/>
    <n v="0"/>
    <n v="0"/>
    <n v="0"/>
    <n v="0"/>
    <n v="0"/>
    <n v="3839756.84"/>
    <n v="2395735.4900000002"/>
    <n v="1759911.54"/>
    <n v="2451043.64"/>
    <n v="6461925.5700000003"/>
    <n v="1299976.03"/>
    <n v="18208349.109999999"/>
    <n v="36416698.219999999"/>
    <n v="18212585.210000001"/>
  </r>
  <r>
    <n v="19"/>
    <n v="20"/>
    <x v="2"/>
    <m/>
    <x v="118"/>
    <x v="6"/>
    <x v="150"/>
    <x v="301"/>
    <s v="TZA"/>
    <s v="900"/>
    <s v="TOTAL CONTROL VOTES"/>
    <s v="900"/>
    <s v="ITEM CONTROL VOTES"/>
    <s v="9004"/>
    <x v="291"/>
    <s v="9009009004"/>
    <n v="0"/>
    <n v="0"/>
    <n v="0"/>
    <n v="0"/>
    <n v="0"/>
    <n v="0"/>
    <n v="-60411.79"/>
    <n v="0"/>
    <n v="0"/>
    <n v="0"/>
    <n v="0"/>
    <n v="0"/>
    <n v="-3652732.32"/>
    <n v="-1410730.25"/>
    <n v="-1281453.05"/>
    <n v="-864685.81"/>
    <n v="-4064290.22"/>
    <n v="-813682.15"/>
    <n v="-12087573.800000001"/>
    <n v="-24175147.600000001"/>
    <n v="-12147985.59"/>
  </r>
  <r>
    <n v="19"/>
    <n v="20"/>
    <x v="2"/>
    <m/>
    <x v="118"/>
    <x v="6"/>
    <x v="150"/>
    <x v="302"/>
    <s v="TZA"/>
    <s v="900"/>
    <s v="TOTAL CONTROL VOTES"/>
    <s v="900"/>
    <s v="ITEM CONTROL VOTES"/>
    <s v="9006"/>
    <x v="292"/>
    <s v="9009009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3"/>
    <s v="TZA"/>
    <s v="900"/>
    <s v="TOTAL CONTROL VOTES"/>
    <s v="900"/>
    <s v="ITEM CONTROL VOTES"/>
    <s v="9008"/>
    <x v="293"/>
    <s v="900900900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4"/>
    <s v="TZA"/>
    <s v="900"/>
    <s v="TOTAL CONTROL VOTES"/>
    <s v="900"/>
    <s v="ITEM CONTROL VOTES"/>
    <s v="9010"/>
    <x v="294"/>
    <s v="9009009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5"/>
    <s v="TZA"/>
    <s v="900"/>
    <s v="TOTAL CONTROL VOTES"/>
    <s v="900"/>
    <s v="ITEM CONTROL VOTES"/>
    <s v="9012"/>
    <x v="295"/>
    <s v="90090090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6"/>
    <s v="TZA"/>
    <s v="900"/>
    <s v="TOTAL CONTROL VOTES"/>
    <s v="900"/>
    <s v="ITEM CONTROL VOTES"/>
    <s v="9014"/>
    <x v="296"/>
    <s v="90090090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7"/>
    <s v="TZA"/>
    <s v="900"/>
    <s v="TOTAL CONTROL VOTES"/>
    <s v="900"/>
    <s v="ITEM CONTROL VOTES"/>
    <s v="9016"/>
    <x v="297"/>
    <s v="9009009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8"/>
    <s v="TZA"/>
    <s v="900"/>
    <s v="TOTAL CONTROL VOTES"/>
    <s v="900"/>
    <s v="ITEM CONTROL VOTES"/>
    <s v="9018"/>
    <x v="298"/>
    <s v="900900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09"/>
    <s v="TZA"/>
    <s v="900"/>
    <s v="TOTAL CONTROL VOTES"/>
    <s v="900"/>
    <s v="ITEM CONTROL VOTES"/>
    <s v="9020"/>
    <x v="299"/>
    <s v="90090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0"/>
    <s v="TZA"/>
    <s v="900"/>
    <s v="TOTAL CONTROL VOTES"/>
    <s v="900"/>
    <s v="ITEM CONTROL VOTES"/>
    <s v="9022"/>
    <x v="300"/>
    <s v="90090090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1"/>
    <s v="TZA"/>
    <s v="900"/>
    <s v="TOTAL CONTROL VOTES"/>
    <s v="900"/>
    <s v="ITEM CONTROL VOTES"/>
    <s v="9024"/>
    <x v="301"/>
    <s v="90090090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2"/>
    <s v="TZA"/>
    <s v="900"/>
    <s v="TOTAL CONTROL VOTES"/>
    <s v="900"/>
    <s v="ITEM CONTROL VOTES"/>
    <s v="9025"/>
    <x v="302"/>
    <s v="900900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3"/>
    <s v="TZA"/>
    <s v="900"/>
    <s v="TOTAL CONTROL VOTES"/>
    <s v="900"/>
    <s v="ITEM CONTROL VOTES"/>
    <s v="9026"/>
    <x v="303"/>
    <s v="90090090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4"/>
    <s v="TZA"/>
    <s v="900"/>
    <s v="TOTAL CONTROL VOTES"/>
    <s v="900"/>
    <s v="ITEM CONTROL VOTES"/>
    <s v="9028"/>
    <x v="304"/>
    <s v="90090090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5"/>
    <s v="TZA"/>
    <s v="900"/>
    <s v="TOTAL CONTROL VOTES"/>
    <s v="900"/>
    <s v="ITEM CONTROL VOTES"/>
    <s v="9030"/>
    <x v="305"/>
    <s v="90090090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6"/>
    <s v="TZA"/>
    <s v="900"/>
    <s v="TOTAL CONTROL VOTES"/>
    <s v="900"/>
    <s v="ITEM CONTROL VOTES"/>
    <s v="9032"/>
    <x v="306"/>
    <s v="90090090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7"/>
    <s v="TZA"/>
    <s v="900"/>
    <s v="TOTAL CONTROL VOTES"/>
    <s v="900"/>
    <s v="ITEM CONTROL VOTES"/>
    <s v="9034"/>
    <x v="307"/>
    <s v="900900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8"/>
    <s v="TZA"/>
    <s v="900"/>
    <s v="TOTAL CONTROL VOTES"/>
    <s v="900"/>
    <s v="ITEM CONTROL VOTES"/>
    <s v="9036"/>
    <x v="308"/>
    <s v="9009009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19"/>
    <s v="TZA"/>
    <s v="900"/>
    <s v="TOTAL CONTROL VOTES"/>
    <s v="900"/>
    <s v="ITEM CONTROL VOTES"/>
    <s v="9038"/>
    <x v="309"/>
    <s v="900900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0"/>
    <s v="TZA"/>
    <s v="900"/>
    <s v="TOTAL CONTROL VOTES"/>
    <s v="900"/>
    <s v="ITEM CONTROL VOTES"/>
    <s v="9040"/>
    <x v="310"/>
    <s v="9009009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1"/>
    <s v="TZA"/>
    <s v="900"/>
    <s v="TOTAL CONTROL VOTES"/>
    <s v="900"/>
    <s v="ITEM CONTROL VOTES"/>
    <s v="9042"/>
    <x v="311"/>
    <s v="90090090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2"/>
    <s v="TZA"/>
    <s v="900"/>
    <s v="TOTAL CONTROL VOTES"/>
    <s v="900"/>
    <s v="ITEM CONTROL VOTES"/>
    <s v="9043"/>
    <x v="312"/>
    <s v="900900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3"/>
    <s v="TZA"/>
    <s v="900"/>
    <s v="TOTAL CONTROL VOTES"/>
    <s v="900"/>
    <s v="ITEM CONTROL VOTES"/>
    <s v="9044"/>
    <x v="313"/>
    <s v="900900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4"/>
    <s v="TZA"/>
    <s v="900"/>
    <s v="TOTAL CONTROL VOTES"/>
    <s v="900"/>
    <s v="ITEM CONTROL VOTES"/>
    <s v="9046"/>
    <x v="314"/>
    <s v="900900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5"/>
    <s v="TZA"/>
    <s v="900"/>
    <s v="TOTAL CONTROL VOTES"/>
    <s v="900"/>
    <s v="ITEM CONTROL VOTES"/>
    <s v="9048"/>
    <x v="315"/>
    <s v="90090090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6"/>
    <s v="TZA"/>
    <s v="900"/>
    <s v="TOTAL CONTROL VOTES"/>
    <s v="900"/>
    <s v="ITEM CONTROL VOTES"/>
    <s v="9049"/>
    <x v="316"/>
    <s v="90090090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7"/>
    <s v="TZA"/>
    <s v="900"/>
    <s v="TOTAL CONTROL VOTES"/>
    <s v="900"/>
    <s v="ITEM CONTROL VOTES"/>
    <s v="9050"/>
    <x v="317"/>
    <s v="9009009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8"/>
    <s v="TZA"/>
    <s v="900"/>
    <s v="TOTAL CONTROL VOTES"/>
    <s v="900"/>
    <s v="ITEM CONTROL VOTES"/>
    <s v="9051"/>
    <x v="318"/>
    <s v="900900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29"/>
    <s v="TZA"/>
    <s v="900"/>
    <s v="TOTAL CONTROL VOTES"/>
    <s v="900"/>
    <s v="ITEM CONTROL VOTES"/>
    <s v="9052"/>
    <x v="319"/>
    <s v="9009009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81"/>
    <s v="TZA"/>
    <s v="900"/>
    <s v="TOTAL CONTROL VOTES"/>
    <s v="900"/>
    <s v="ITEM CONTROL VOTES"/>
    <s v="9053"/>
    <x v="80"/>
    <s v="90090090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0"/>
    <s v="TZA"/>
    <s v="900"/>
    <s v="TOTAL CONTROL VOTES"/>
    <s v="900"/>
    <s v="ITEM CONTROL VOTES"/>
    <s v="9054"/>
    <x v="320"/>
    <s v="900900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1"/>
    <s v="TZA"/>
    <s v="900"/>
    <s v="TOTAL CONTROL VOTES"/>
    <s v="900"/>
    <s v="ITEM CONTROL VOTES"/>
    <s v="9055"/>
    <x v="321"/>
    <s v="90090090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2"/>
    <s v="TZA"/>
    <s v="900"/>
    <s v="TOTAL CONTROL VOTES"/>
    <s v="900"/>
    <s v="ITEM CONTROL VOTES"/>
    <s v="9056"/>
    <x v="322"/>
    <s v="900900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3"/>
    <s v="TZA"/>
    <s v="900"/>
    <s v="TOTAL CONTROL VOTES"/>
    <s v="900"/>
    <s v="ITEM CONTROL VOTES"/>
    <s v="9057"/>
    <x v="323"/>
    <s v="900900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4"/>
    <s v="TZA"/>
    <s v="900"/>
    <s v="TOTAL CONTROL VOTES"/>
    <s v="900"/>
    <s v="ITEM CONTROL VOTES"/>
    <s v="9058"/>
    <x v="324"/>
    <s v="900900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5"/>
    <s v="TZA"/>
    <s v="900"/>
    <s v="TOTAL CONTROL VOTES"/>
    <s v="900"/>
    <s v="ITEM CONTROL VOTES"/>
    <s v="9059"/>
    <x v="325"/>
    <s v="900900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6"/>
    <s v="TZA"/>
    <s v="900"/>
    <s v="TOTAL CONTROL VOTES"/>
    <s v="900"/>
    <s v="ITEM CONTROL VOTES"/>
    <s v="9065"/>
    <x v="326"/>
    <s v="900900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8"/>
    <x v="6"/>
    <x v="150"/>
    <x v="337"/>
    <s v="TZA"/>
    <s v="900"/>
    <s v="TOTAL CONTROL VOTES"/>
    <s v="900"/>
    <s v="ITEM CONTROL VOTES"/>
    <s v="9127"/>
    <x v="327"/>
    <s v="90090091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9"/>
    <x v="6"/>
    <x v="151"/>
    <x v="303"/>
    <s v="TZA"/>
    <s v="908"/>
    <s v="CONTROL VOTE TRADE CREDITORS"/>
    <s v="908"/>
    <s v="CONTROL VOTE ACCOUNTS PAYABLE TRADE CREDITORS"/>
    <s v="9008"/>
    <x v="293"/>
    <s v="9089089008"/>
    <n v="0"/>
    <n v="0"/>
    <n v="0"/>
    <n v="0"/>
    <n v="0"/>
    <n v="0"/>
    <n v="-595565.64"/>
    <n v="0"/>
    <n v="0"/>
    <n v="0"/>
    <n v="0"/>
    <n v="0"/>
    <n v="2814776.39"/>
    <n v="39687.24"/>
    <n v="2393553.42"/>
    <n v="-2773128.78"/>
    <n v="-4108424.18"/>
    <n v="8434164.8499999996"/>
    <n v="6800628.9400000004"/>
    <n v="13601257.880000001"/>
    <n v="6205063.2999999998"/>
  </r>
  <r>
    <n v="19"/>
    <n v="20"/>
    <x v="2"/>
    <m/>
    <x v="120"/>
    <x v="6"/>
    <x v="152"/>
    <x v="304"/>
    <s v="TZA"/>
    <s v="910"/>
    <s v="CONTROL VOTE SUNDRY CREDITORS"/>
    <s v="910"/>
    <s v="CONTROL VOTE ACCOUNTS PAYABLE SUNDRY CEDITORS"/>
    <s v="9010"/>
    <x v="294"/>
    <s v="9109109010"/>
    <n v="0"/>
    <n v="0"/>
    <n v="0"/>
    <n v="0"/>
    <n v="0"/>
    <n v="0"/>
    <n v="0"/>
    <n v="0"/>
    <n v="0"/>
    <n v="0"/>
    <n v="0"/>
    <n v="0"/>
    <n v="85546720.290000007"/>
    <n v="0"/>
    <n v="-16043418.140000001"/>
    <n v="16043418.140000001"/>
    <n v="0"/>
    <n v="0"/>
    <n v="85546720.290000007"/>
    <n v="171093440.58000001"/>
    <n v="85546720.290000007"/>
  </r>
  <r>
    <n v="19"/>
    <n v="20"/>
    <x v="2"/>
    <m/>
    <x v="121"/>
    <x v="6"/>
    <x v="153"/>
    <x v="305"/>
    <s v="TZA"/>
    <s v="912"/>
    <s v="CONTROL VOTE V.A.T ACCOUNT"/>
    <s v="912"/>
    <s v="CONTORL VOTE V.A.T ACCOUNT"/>
    <s v="9012"/>
    <x v="295"/>
    <s v="9129129012"/>
    <n v="0"/>
    <n v="0"/>
    <n v="0"/>
    <n v="0"/>
    <n v="0"/>
    <n v="0"/>
    <n v="7500"/>
    <n v="0"/>
    <n v="0"/>
    <n v="0"/>
    <n v="0"/>
    <n v="0"/>
    <n v="1990087.92"/>
    <n v="10998542.689999999"/>
    <n v="12352818"/>
    <n v="3677213.68"/>
    <n v="6724222.0599999996"/>
    <n v="19796407.440000001"/>
    <n v="55539291.790000007"/>
    <n v="111078583.58000001"/>
    <n v="55546791.789999999"/>
  </r>
  <r>
    <n v="19"/>
    <n v="20"/>
    <x v="2"/>
    <m/>
    <x v="122"/>
    <x v="6"/>
    <x v="154"/>
    <x v="306"/>
    <s v="TZA"/>
    <s v="914"/>
    <s v="CONTROL VOTE STORES"/>
    <s v="914"/>
    <s v="CONTROL VOTE STORES"/>
    <s v="9014"/>
    <x v="296"/>
    <s v="9149149014"/>
    <n v="0"/>
    <n v="0"/>
    <n v="0"/>
    <n v="0"/>
    <n v="0"/>
    <n v="0"/>
    <n v="-6099.52"/>
    <n v="0"/>
    <n v="0"/>
    <n v="0"/>
    <n v="0"/>
    <n v="0"/>
    <n v="-227380.9"/>
    <n v="-108270.04"/>
    <n v="-99398.09"/>
    <n v="-64851.98"/>
    <n v="-243204.66"/>
    <n v="-50128.36"/>
    <n v="-793234.03"/>
    <n v="-1586468.06"/>
    <n v="-799333.55"/>
  </r>
  <r>
    <n v="19"/>
    <n v="20"/>
    <x v="2"/>
    <m/>
    <x v="123"/>
    <x v="6"/>
    <x v="155"/>
    <x v="307"/>
    <s v="TZA"/>
    <s v="916"/>
    <s v="CONTROL VOTE V.A.T RECOVERED"/>
    <s v="916"/>
    <s v="CONTROL VOTE V.A.T.RECOVERD"/>
    <s v="9016"/>
    <x v="297"/>
    <s v="9169169016"/>
    <n v="0"/>
    <n v="0"/>
    <n v="0"/>
    <n v="0"/>
    <n v="0"/>
    <n v="0"/>
    <n v="77682.509999999995"/>
    <n v="0"/>
    <n v="0"/>
    <n v="0"/>
    <n v="0"/>
    <n v="0"/>
    <n v="-284848.78000000003"/>
    <n v="47009.09"/>
    <n v="-307138.63"/>
    <n v="374249.26"/>
    <n v="548453.07999999996"/>
    <n v="-1096209.5"/>
    <n v="-718485.4800000001"/>
    <n v="-1436970.9600000002"/>
    <n v="-640802.97"/>
  </r>
  <r>
    <n v="19"/>
    <n v="20"/>
    <x v="2"/>
    <m/>
    <x v="124"/>
    <x v="6"/>
    <x v="156"/>
    <x v="308"/>
    <s v="TZA"/>
    <s v="918"/>
    <s v="CONTROL VOTE AUTO CREDIT NOTE PREVIOUS"/>
    <s v="918"/>
    <s v="CONTROL VOTE AUTO CREDIT NOTES PRIOUS YEAR"/>
    <s v="9018"/>
    <x v="298"/>
    <s v="91891890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25"/>
    <x v="6"/>
    <x v="157"/>
    <x v="309"/>
    <s v="TZA"/>
    <s v="920"/>
    <s v="CONTROL VOTE AUTO CREDIT NOTES PRESENT"/>
    <s v="920"/>
    <s v="CONTROL VOTE AUTO CREDIT NOTES PRESENT YEAR"/>
    <s v="9020"/>
    <x v="299"/>
    <s v="92092090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26"/>
    <x v="6"/>
    <x v="158"/>
    <x v="310"/>
    <s v="TZA"/>
    <s v="922"/>
    <s v="CONTROL VOTE INVOICE ADJUSTMENT JOURNAL"/>
    <s v="922"/>
    <s v="CONTROL VOTE INVOICE ADJ JOURNAL"/>
    <s v="9022"/>
    <x v="300"/>
    <s v="9229229022"/>
    <n v="0"/>
    <n v="0"/>
    <n v="0"/>
    <n v="0"/>
    <n v="0"/>
    <n v="0"/>
    <n v="0"/>
    <n v="0"/>
    <n v="0"/>
    <n v="0"/>
    <n v="0"/>
    <n v="0"/>
    <n v="0.3"/>
    <n v="-0.38"/>
    <n v="1.94"/>
    <n v="3.32"/>
    <n v="-7.02"/>
    <n v="9.24"/>
    <n v="7.4"/>
    <n v="14.8"/>
    <n v="7.4"/>
  </r>
  <r>
    <n v="19"/>
    <n v="20"/>
    <x v="2"/>
    <m/>
    <x v="127"/>
    <x v="6"/>
    <x v="159"/>
    <x v="311"/>
    <s v="TZA"/>
    <s v="924"/>
    <s v="CONTROL VOTE V.A.T. ACCOUNTS ISSUES"/>
    <s v="924"/>
    <s v="V.A.T"/>
    <s v="9024"/>
    <x v="301"/>
    <s v="9249249024"/>
    <n v="0"/>
    <n v="0"/>
    <n v="0"/>
    <n v="0"/>
    <n v="0"/>
    <n v="0"/>
    <n v="0"/>
    <n v="0"/>
    <n v="0"/>
    <n v="0"/>
    <n v="0"/>
    <n v="0"/>
    <n v="253755.89"/>
    <n v="881224.55"/>
    <n v="53359.68"/>
    <n v="110294.06"/>
    <n v="738843.3"/>
    <n v="1281874.6499999999"/>
    <n v="3319352.13"/>
    <n v="6638704.2599999998"/>
    <n v="3319352.13"/>
  </r>
  <r>
    <n v="19"/>
    <n v="20"/>
    <x v="2"/>
    <m/>
    <x v="127"/>
    <x v="6"/>
    <x v="159"/>
    <x v="312"/>
    <s v="TZA"/>
    <s v="924"/>
    <s v="CONTROL VOTE V.A.T. ACCOUNTS ISSUES"/>
    <s v="924"/>
    <s v="V.A.T"/>
    <s v="9025"/>
    <x v="302"/>
    <s v="9249249025"/>
    <n v="0"/>
    <n v="0"/>
    <n v="0"/>
    <n v="0"/>
    <n v="0"/>
    <n v="0"/>
    <n v="0"/>
    <n v="0"/>
    <n v="0"/>
    <n v="0"/>
    <n v="0"/>
    <n v="0"/>
    <n v="0"/>
    <n v="0"/>
    <n v="-5781904.3700000001"/>
    <n v="-391439.08"/>
    <n v="-4938069.9000000004"/>
    <n v="104538.81"/>
    <n v="-11006874.540000001"/>
    <n v="-22013749.080000002"/>
    <n v="-11006874.539999999"/>
  </r>
  <r>
    <n v="19"/>
    <n v="20"/>
    <x v="2"/>
    <m/>
    <x v="128"/>
    <x v="6"/>
    <x v="160"/>
    <x v="312"/>
    <s v="TZA"/>
    <s v="925"/>
    <s v="CONTROL VOTE - REFUNDS"/>
    <s v="925"/>
    <s v="CONTROL VOTE - REFUNDS"/>
    <s v="9025"/>
    <x v="302"/>
    <s v="92592590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29"/>
    <x v="6"/>
    <x v="161"/>
    <x v="313"/>
    <s v="TZA"/>
    <s v="926"/>
    <s v="CONTROL VOTE OLD YEAR ACCOUNT PAYABLE"/>
    <s v="926"/>
    <s v="CONTROL VOTE OLD YEAR ACCOUNTS PAYABLE"/>
    <s v="9026"/>
    <x v="303"/>
    <s v="9269269026"/>
    <n v="0"/>
    <n v="0"/>
    <n v="0"/>
    <n v="0"/>
    <n v="0"/>
    <n v="0"/>
    <n v="0"/>
    <n v="0"/>
    <n v="0"/>
    <n v="0"/>
    <n v="0"/>
    <n v="0"/>
    <n v="6899259.0099999998"/>
    <n v="250103.61"/>
    <n v="190731"/>
    <n v="89534.61"/>
    <n v="16986"/>
    <n v="0"/>
    <n v="7446614.2300000004"/>
    <n v="14893228.460000001"/>
    <n v="7446614.2300000004"/>
  </r>
  <r>
    <n v="19"/>
    <n v="20"/>
    <x v="2"/>
    <m/>
    <x v="130"/>
    <x v="6"/>
    <x v="162"/>
    <x v="338"/>
    <s v="TZA"/>
    <s v="927"/>
    <s v="CONTROL VOTE TELEPHONE"/>
    <s v="927"/>
    <s v="CONTROL VOTE TELEPHONE"/>
    <s v="9027"/>
    <x v="20"/>
    <s v="9279279027"/>
    <n v="0"/>
    <n v="0"/>
    <n v="0"/>
    <n v="0"/>
    <n v="0"/>
    <n v="0"/>
    <n v="0"/>
    <n v="0"/>
    <n v="0"/>
    <n v="0"/>
    <n v="0"/>
    <n v="0"/>
    <n v="-2354.5500000000002"/>
    <n v="-2891.34"/>
    <n v="-1565.47"/>
    <n v="-1623.06"/>
    <n v="-1808.9"/>
    <n v="-1049.1099999999999"/>
    <n v="-11292.43"/>
    <n v="-22584.86"/>
    <n v="-11292.43"/>
  </r>
  <r>
    <n v="19"/>
    <n v="20"/>
    <x v="2"/>
    <m/>
    <x v="131"/>
    <x v="6"/>
    <x v="163"/>
    <x v="314"/>
    <s v="TZA"/>
    <s v="928"/>
    <s v="CONTROL VOTE OVER/UNDER PROV. TRAD CREDITORS"/>
    <s v="928"/>
    <s v="CONTROL VOTE OVER/UNDER PRO. TRADE CREDITORS"/>
    <s v="9028"/>
    <x v="304"/>
    <s v="9289289028"/>
    <n v="0"/>
    <n v="0"/>
    <n v="0"/>
    <n v="0"/>
    <n v="0"/>
    <n v="0"/>
    <n v="0"/>
    <n v="0"/>
    <n v="0"/>
    <n v="0"/>
    <n v="0"/>
    <n v="0"/>
    <n v="-6899259.0099999998"/>
    <n v="-250103.61"/>
    <n v="-190731"/>
    <n v="-89534.61"/>
    <n v="-16986"/>
    <n v="0"/>
    <n v="-7446614.2300000004"/>
    <n v="-14893228.460000001"/>
    <n v="-7446614.2300000004"/>
  </r>
  <r>
    <n v="19"/>
    <n v="20"/>
    <x v="2"/>
    <m/>
    <x v="132"/>
    <x v="6"/>
    <x v="164"/>
    <x v="315"/>
    <s v="TZA"/>
    <s v="930"/>
    <s v="CONTROL VOTE - PREV YEAR GRN/GRT"/>
    <s v="930"/>
    <s v="CONTROL VOTE - PREV YEAR GRN/GRT"/>
    <s v="9030"/>
    <x v="305"/>
    <s v="9309309030"/>
    <n v="0"/>
    <n v="0"/>
    <n v="0"/>
    <n v="0"/>
    <n v="0"/>
    <n v="0"/>
    <n v="0"/>
    <n v="0"/>
    <n v="0"/>
    <n v="0"/>
    <n v="0"/>
    <n v="0"/>
    <n v="-7795.53"/>
    <n v="0"/>
    <n v="0"/>
    <n v="0"/>
    <n v="0"/>
    <n v="0"/>
    <n v="-7795.53"/>
    <n v="-15591.06"/>
    <n v="-7795.53"/>
  </r>
  <r>
    <n v="19"/>
    <n v="20"/>
    <x v="2"/>
    <m/>
    <x v="133"/>
    <x v="6"/>
    <x v="165"/>
    <x v="316"/>
    <s v="TZA"/>
    <s v="932"/>
    <s v="CONTROL VOTE - PREV YR PRICE ADJ STOR UNPAID"/>
    <s v="932"/>
    <s v="CONTROL VOTE - PREV YR PRICE ADJ STOR UNPAID"/>
    <s v="9032"/>
    <x v="306"/>
    <s v="93293290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34"/>
    <x v="6"/>
    <x v="166"/>
    <x v="317"/>
    <s v="TZA"/>
    <s v="934"/>
    <s v="CONTROL VOTE - PREV YR PRICE ADJ STOR PAID"/>
    <s v="934"/>
    <s v="CONTROL VOTE - PREV YR PRICE ADJ STOR PAID"/>
    <s v="9034"/>
    <x v="307"/>
    <s v="93493490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35"/>
    <x v="6"/>
    <x v="167"/>
    <x v="318"/>
    <s v="TZA"/>
    <s v="936"/>
    <s v="CONTROL VOTE PREV YEAR PRICE ADJ DIRE"/>
    <s v="936"/>
    <s v="CONTROL VOTE PREV YEAR PRICE ADJ DIRECT GRN'S UNPAID"/>
    <s v="9036"/>
    <x v="308"/>
    <s v="9369369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36"/>
    <x v="6"/>
    <x v="168"/>
    <x v="319"/>
    <s v="TZA"/>
    <s v="938"/>
    <s v="CONTROL VOTE PREV YEAR PRICE ADJ DIRECT GRN'S PAID"/>
    <s v="938"/>
    <s v="CONTROL VOTE PREV YEAR PRICE ADJ DIRECT GRN' PAID"/>
    <s v="9038"/>
    <x v="309"/>
    <s v="93893890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37"/>
    <x v="6"/>
    <x v="169"/>
    <x v="320"/>
    <s v="TZA"/>
    <s v="940"/>
    <s v="CONTROL VOTE SETTLEMENT DISCOUNT"/>
    <s v="940"/>
    <s v="CONTROL VOTE SETTLEMENTS DISCOUNT"/>
    <s v="9040"/>
    <x v="310"/>
    <s v="9409409040"/>
    <n v="0"/>
    <n v="0"/>
    <n v="0"/>
    <n v="0"/>
    <n v="0"/>
    <n v="0"/>
    <n v="0"/>
    <n v="0"/>
    <n v="0"/>
    <n v="0"/>
    <n v="0"/>
    <n v="0"/>
    <n v="-1800.75"/>
    <n v="-3865.67"/>
    <n v="-3135.97"/>
    <n v="-2884.36"/>
    <n v="-9664.2099999999991"/>
    <n v="-13190.87"/>
    <n v="-34541.83"/>
    <n v="-69083.66"/>
    <n v="-34541.83"/>
  </r>
  <r>
    <n v="19"/>
    <n v="20"/>
    <x v="2"/>
    <m/>
    <x v="138"/>
    <x v="6"/>
    <x v="170"/>
    <x v="321"/>
    <s v="TZA"/>
    <s v="942"/>
    <s v="CONTROL VOTE STALE CHEQUES"/>
    <s v="942"/>
    <s v="CONTROL VOTE STALE CHEQUES"/>
    <s v="9042"/>
    <x v="311"/>
    <s v="9429429042"/>
    <n v="0"/>
    <n v="0"/>
    <n v="0"/>
    <n v="0"/>
    <n v="0"/>
    <n v="0"/>
    <n v="0"/>
    <n v="0"/>
    <n v="0"/>
    <n v="0"/>
    <n v="0"/>
    <n v="0"/>
    <n v="-1839.52"/>
    <n v="0"/>
    <n v="0"/>
    <n v="0"/>
    <n v="0"/>
    <n v="0"/>
    <n v="-1839.52"/>
    <n v="-3679.04"/>
    <n v="-1839.52"/>
  </r>
  <r>
    <n v="19"/>
    <n v="20"/>
    <x v="2"/>
    <m/>
    <x v="139"/>
    <x v="6"/>
    <x v="171"/>
    <x v="322"/>
    <s v="TZA"/>
    <s v="943"/>
    <s v="CONTROL VOTE CANCEL A IMPORT SALARY CHEQ"/>
    <s v="943"/>
    <s v="CONTROL VOTE CANCEL A IMPORT SALARY CHEQ"/>
    <s v="9043"/>
    <x v="312"/>
    <s v="94394390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0"/>
    <x v="6"/>
    <x v="172"/>
    <x v="323"/>
    <s v="TZA"/>
    <s v="944"/>
    <s v="CONTROL VOTE UNCLAIMED CREDITS"/>
    <s v="944"/>
    <s v="CONTROL VOTE UNCLAIMED CREDITS"/>
    <s v="9044"/>
    <x v="313"/>
    <s v="94494490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1"/>
    <x v="6"/>
    <x v="173"/>
    <x v="324"/>
    <s v="TZA"/>
    <s v="946"/>
    <s v="CONTROL VOTE DEBTOR'S DEPOSITS"/>
    <s v="946"/>
    <s v="CONTROL VOTE DEBTOR'S DEPOSITS"/>
    <s v="9046"/>
    <x v="314"/>
    <s v="94694690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2"/>
    <x v="6"/>
    <x v="174"/>
    <x v="325"/>
    <s v="TZA"/>
    <s v="948"/>
    <s v="CONTROL VOTE DEBTOR'S ACCOUNTS"/>
    <s v="948"/>
    <s v="CONTROL VOTE DEBTORS"/>
    <s v="9048"/>
    <x v="315"/>
    <s v="948948904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3"/>
    <x v="6"/>
    <x v="175"/>
    <x v="326"/>
    <s v="TZA"/>
    <s v="949"/>
    <s v="CONTROL VOTE DEBTORS SUSPENSE - DEBTOR"/>
    <s v="949"/>
    <s v="CONTROL VOTE DEBTORS SUSPENSE"/>
    <s v="9049"/>
    <x v="316"/>
    <s v="9499499049"/>
    <n v="0"/>
    <n v="0"/>
    <n v="0"/>
    <n v="0"/>
    <n v="0"/>
    <n v="0"/>
    <n v="0"/>
    <n v="0"/>
    <n v="0"/>
    <n v="0"/>
    <n v="0"/>
    <n v="0"/>
    <n v="82237.320000000007"/>
    <n v="-155584.42000000001"/>
    <n v="353170.94"/>
    <n v="-206199.14"/>
    <n v="-209199.38"/>
    <n v="102697.18"/>
    <n v="-32877.500000000058"/>
    <n v="-65755.000000000116"/>
    <n v="-32877.5"/>
  </r>
  <r>
    <n v="19"/>
    <n v="20"/>
    <x v="2"/>
    <m/>
    <x v="144"/>
    <x v="6"/>
    <x v="176"/>
    <x v="328"/>
    <s v="TZA"/>
    <s v="951"/>
    <s v="CONTROL VOTE MOTOR VEHICLE - LOAN SUSPENSE"/>
    <s v="951"/>
    <s v="CONTROL VOTE MOTOR VEHICLE - LOANS SUSPENSE"/>
    <s v="9051"/>
    <x v="318"/>
    <s v="95195190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5"/>
    <x v="6"/>
    <x v="177"/>
    <x v="329"/>
    <s v="TZA"/>
    <s v="952"/>
    <s v="CONTROL VOTE PREV PRICE ADJ ISSUE"/>
    <s v="952"/>
    <s v="CONTROL VOTE PREV YEAR PRICE ADJ ISSUES"/>
    <s v="9052"/>
    <x v="319"/>
    <s v="95295290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6"/>
    <x v="6"/>
    <x v="18"/>
    <x v="81"/>
    <s v="TZA"/>
    <s v="953"/>
    <s v="CONTROL VOTE CROSS METRO TRANSACTION"/>
    <s v="953"/>
    <s v="CONTROL VOTE CROSS METRO TANSACTIONS"/>
    <s v="9053"/>
    <x v="80"/>
    <s v="9539539053"/>
    <n v="0"/>
    <n v="0"/>
    <n v="0"/>
    <n v="0"/>
    <n v="0"/>
    <n v="0"/>
    <n v="0"/>
    <n v="0"/>
    <n v="0"/>
    <n v="0"/>
    <n v="0"/>
    <n v="0"/>
    <n v="120015.24"/>
    <n v="0"/>
    <n v="0"/>
    <n v="0"/>
    <n v="0"/>
    <n v="0"/>
    <n v="120015.24"/>
    <n v="240030.48"/>
    <n v="120015.24"/>
  </r>
  <r>
    <n v="19"/>
    <n v="20"/>
    <x v="2"/>
    <m/>
    <x v="146"/>
    <x v="6"/>
    <x v="178"/>
    <x v="330"/>
    <s v="TZA"/>
    <s v="954"/>
    <s v="CONTROL VOTE PREVIOUS YEAR PRICE ADJ ISSUES CR"/>
    <s v="954"/>
    <s v="CONTROL VOTE PREVIOUS YEAR PRICE ADJ ISSUES CR"/>
    <s v="9054"/>
    <x v="320"/>
    <s v="95495490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7"/>
    <x v="6"/>
    <x v="179"/>
    <x v="331"/>
    <s v="TZA"/>
    <s v="955"/>
    <s v="CONTROL VOTE DEBTORS INTERNAL ACCOUNT"/>
    <s v="955"/>
    <s v="CONTROL VOTE DEBTORS INTERNAL ACCOUNT"/>
    <s v="9055"/>
    <x v="321"/>
    <s v="9559559055"/>
    <n v="0"/>
    <n v="0"/>
    <n v="0"/>
    <n v="0"/>
    <n v="0"/>
    <n v="0"/>
    <n v="0"/>
    <n v="0"/>
    <n v="0"/>
    <n v="0"/>
    <n v="0"/>
    <n v="0"/>
    <n v="0"/>
    <n v="100902.94"/>
    <n v="-100902.94"/>
    <n v="-9448.66"/>
    <n v="0"/>
    <n v="9448.66"/>
    <n v="0"/>
    <n v="0"/>
    <n v="0"/>
  </r>
  <r>
    <n v="19"/>
    <n v="20"/>
    <x v="2"/>
    <m/>
    <x v="148"/>
    <x v="6"/>
    <x v="180"/>
    <x v="332"/>
    <s v="TZA"/>
    <s v="956"/>
    <s v="CONTROL VOTE PREVIOUS YEAR DBN CANCELL"/>
    <s v="956"/>
    <s v="CONTROL VOTE PREVIOUS YEAR DBN CANCELL"/>
    <s v="9056"/>
    <x v="322"/>
    <s v="95695690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49"/>
    <x v="6"/>
    <x v="181"/>
    <x v="333"/>
    <s v="TZA"/>
    <s v="957"/>
    <s v="CONTROL VOTE CV75"/>
    <s v="957"/>
    <s v="CONTROL VOTE CV75"/>
    <s v="9057"/>
    <x v="323"/>
    <s v="95795790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0"/>
    <x v="6"/>
    <x v="182"/>
    <x v="334"/>
    <s v="TZA"/>
    <s v="958"/>
    <s v="CONTROL VOTE OUTSTANDING ORDERS C/F SUSPENSE"/>
    <s v="958"/>
    <s v="CONTROL VOTE OUTSTANDING ORDERS C/F SUSPENSE VOTE"/>
    <s v="9058"/>
    <x v="324"/>
    <s v="958958905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1"/>
    <x v="6"/>
    <x v="183"/>
    <x v="335"/>
    <s v="TZA"/>
    <s v="959"/>
    <s v="CONTROL VOTE RELOCATION LOANS SUSPENSE"/>
    <s v="959"/>
    <s v="CONTORL VOTE RELOCATION LOANS SUSPENSE"/>
    <s v="9059"/>
    <x v="325"/>
    <s v="95995990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2"/>
    <x v="6"/>
    <x v="184"/>
    <x v="339"/>
    <s v="TZA"/>
    <s v="960"/>
    <s v="BANK CONTROL ACCOUNT"/>
    <s v="960"/>
    <s v="BANK CONTROL ACCOUNT"/>
    <s v="9060"/>
    <x v="328"/>
    <s v="9609609060"/>
    <n v="0"/>
    <n v="0"/>
    <n v="0"/>
    <n v="0"/>
    <n v="0"/>
    <n v="0"/>
    <n v="-57500"/>
    <n v="0"/>
    <n v="0"/>
    <n v="0"/>
    <n v="0"/>
    <n v="0"/>
    <n v="104311249.47"/>
    <n v="-16429972"/>
    <n v="-26051803.399999999"/>
    <n v="18443011.84"/>
    <n v="19450972.640000001"/>
    <n v="-32842067.16"/>
    <n v="66881391.390000001"/>
    <n v="133762782.78"/>
    <n v="66823891.390000001"/>
  </r>
  <r>
    <n v="19"/>
    <n v="20"/>
    <x v="2"/>
    <m/>
    <x v="152"/>
    <x v="6"/>
    <x v="184"/>
    <x v="340"/>
    <s v="TZA"/>
    <s v="960"/>
    <s v="BANK CONTROL ACCOUNT"/>
    <s v="960"/>
    <s v="BANK CONTROL ACCOUNT"/>
    <s v="9061"/>
    <x v="329"/>
    <s v="96096090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2"/>
    <x v="6"/>
    <x v="184"/>
    <x v="341"/>
    <s v="TZA"/>
    <s v="960"/>
    <s v="BANK CONTROL ACCOUNT"/>
    <s v="960"/>
    <s v="BANK CONTROL ACCOUNT"/>
    <s v="9062"/>
    <x v="330"/>
    <s v="96096090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2"/>
    <x v="6"/>
    <x v="184"/>
    <x v="342"/>
    <s v="TZA"/>
    <s v="960"/>
    <s v="BANK CONTROL ACCOUNT"/>
    <s v="960"/>
    <s v="BANK CONTROL ACCOUNT"/>
    <s v="9063"/>
    <x v="331"/>
    <s v="9609609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3"/>
    <x v="6"/>
    <x v="185"/>
    <x v="343"/>
    <s v="TZA"/>
    <s v="965"/>
    <s v="CONTROL VOTE INSURANCE ACCESS PAYMENTS"/>
    <s v="965"/>
    <s v="CONTROL VOTE INSURANCE ACC PAYMENTS"/>
    <s v="9065"/>
    <x v="332"/>
    <s v="96596590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4"/>
    <x v="6"/>
    <x v="186"/>
    <x v="344"/>
    <s v="TZA"/>
    <s v="985"/>
    <s v="CONTROL VOTE - FUEL IMPORT"/>
    <s v="985"/>
    <s v="CONTROL VOTE - FUEL IMPORT"/>
    <s v="9085"/>
    <x v="333"/>
    <s v="98598590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55"/>
    <x v="6"/>
    <x v="187"/>
    <x v="345"/>
    <s v="TZA"/>
    <s v="999"/>
    <s v="CONTROL ACCOUNT - TAKE-ON"/>
    <s v="999"/>
    <s v="CONTROL VOTE - TAKE-ON"/>
    <s v="9992"/>
    <x v="334"/>
    <s v="9999999992"/>
    <n v="0"/>
    <n v="0"/>
    <n v="0"/>
    <n v="0"/>
    <n v="0"/>
    <n v="0"/>
    <n v="0"/>
    <n v="0"/>
    <n v="0"/>
    <n v="0"/>
    <n v="0"/>
    <n v="0"/>
    <n v="-288391.38"/>
    <n v="92773.95"/>
    <n v="-5252.83"/>
    <n v="-97590.78"/>
    <n v="-271827.31"/>
    <n v="224083.26"/>
    <n v="-346205.08999999997"/>
    <n v="-692410.17999999993"/>
    <n v="-346205.09"/>
  </r>
  <r>
    <n v="19"/>
    <n v="20"/>
    <x v="2"/>
    <m/>
    <x v="155"/>
    <x v="6"/>
    <x v="187"/>
    <x v="346"/>
    <s v="TZA"/>
    <s v="999"/>
    <s v="CONTROL ACCOUNT - TAKE-ON"/>
    <s v="999"/>
    <s v="CONTROL VOTE - TAKE-ON"/>
    <s v="9996"/>
    <x v="335"/>
    <s v="9999999996"/>
    <n v="0"/>
    <n v="0"/>
    <n v="0"/>
    <n v="0"/>
    <n v="0"/>
    <n v="0"/>
    <n v="0"/>
    <n v="0"/>
    <n v="0"/>
    <n v="0"/>
    <n v="0"/>
    <n v="0"/>
    <n v="-3000.67"/>
    <n v="-6181985.0300000003"/>
    <n v="4834.37"/>
    <n v="-6325142.9900000002"/>
    <n v="-6354399.5"/>
    <n v="12443730.939999999"/>
    <n v="-6415962.8800000008"/>
    <n v="-12831925.760000002"/>
    <n v="-6415962.8799999999"/>
  </r>
  <r>
    <n v="19"/>
    <n v="20"/>
    <x v="2"/>
    <m/>
    <x v="155"/>
    <x v="6"/>
    <x v="187"/>
    <x v="347"/>
    <s v="TZA"/>
    <s v="999"/>
    <s v="CONTROL ACCOUNT - TAKE-ON"/>
    <s v="999"/>
    <s v="CONTROL VOTE - TAKE-ON"/>
    <s v="9999"/>
    <x v="336"/>
    <s v="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117"/>
    <x v="6"/>
    <x v="136"/>
    <x v="276"/>
    <s v="TZA"/>
    <s v="475"/>
    <s v="CREDITORS"/>
    <s v="512"/>
    <s v="YEAR-END CREDITORS"/>
    <s v="4040"/>
    <x v="267"/>
    <s v="47551240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5"/>
    <s v="22-Economic development"/>
    <x v="14"/>
    <x v="0"/>
    <x v="20"/>
    <x v="348"/>
    <s v="TZA"/>
    <s v="014"/>
    <s v="LOCAL ECONOMIC DEVELOPMENT &amp; SOCIAL DEVELOPMENT"/>
    <s v="018"/>
    <s v="LICENSES &amp; PERMITS"/>
    <s v="0201"/>
    <x v="337"/>
    <s v="0140180201"/>
    <n v="0"/>
    <n v="0"/>
    <n v="-100000"/>
    <n v="-104600"/>
    <n v="-109411.6"/>
    <n v="0"/>
    <n v="0"/>
    <n v="0"/>
    <n v="0"/>
    <n v="0"/>
    <n v="0"/>
    <n v="0"/>
    <n v="0"/>
    <n v="0"/>
    <n v="-1160"/>
    <n v="-100"/>
    <n v="-100"/>
    <n v="0"/>
    <n v="-1360"/>
    <n v="-2720"/>
    <n v="-1360"/>
  </r>
  <r>
    <n v="19"/>
    <n v="20"/>
    <x v="2"/>
    <m/>
    <x v="54"/>
    <x v="6"/>
    <x v="188"/>
    <x v="275"/>
    <s v="TZA"/>
    <s v="360"/>
    <s v="LONG-TERM LIABILITIES"/>
    <s v="268"/>
    <s v="DBSA R20 M ANNUITY LOAN"/>
    <s v="3301"/>
    <x v="266"/>
    <s v="36026833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2"/>
    <m/>
    <x v="55"/>
    <x v="6"/>
    <x v="70"/>
    <x v="284"/>
    <s v="TZA"/>
    <s v="362"/>
    <s v="FINANCE LEASE LIABILITY"/>
    <s v="281"/>
    <s v="TELEPHONE SYSTEM"/>
    <s v="4010"/>
    <x v="275"/>
    <s v="36228140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9"/>
    <n v="20"/>
    <x v="0"/>
    <m/>
    <x v="0"/>
    <x v="1"/>
    <x v="2"/>
    <x v="83"/>
    <s v="MDC"/>
    <s v="073"/>
    <s v="WATER NETWORKS"/>
    <s v="051"/>
    <s v="EMPLOYEE RELATED COSTS - WAGES &amp; SALARIES"/>
    <s v="1016"/>
    <x v="81"/>
    <s v="0730511016"/>
    <n v="0"/>
    <n v="0"/>
    <n v="0"/>
    <n v="0"/>
    <n v="0"/>
    <n v="0"/>
    <n v="0"/>
    <n v="0"/>
    <n v="0"/>
    <n v="0"/>
    <n v="0"/>
    <n v="0"/>
    <n v="0"/>
    <n v="0"/>
    <n v="150"/>
    <n v="-150"/>
    <n v="0"/>
    <n v="0"/>
    <n v="0"/>
    <n v="0"/>
    <n v="0"/>
  </r>
  <r>
    <m/>
    <m/>
    <x v="2"/>
    <m/>
    <x v="156"/>
    <x v="6"/>
    <x v="189"/>
    <x v="349"/>
    <m/>
    <m/>
    <m/>
    <m/>
    <m/>
    <m/>
    <x v="338"/>
    <m/>
    <m/>
    <m/>
    <m/>
    <m/>
    <m/>
    <m/>
    <m/>
    <m/>
    <m/>
    <m/>
    <m/>
    <m/>
    <m/>
    <m/>
    <m/>
    <m/>
    <m/>
    <m/>
    <m/>
    <m/>
    <m/>
  </r>
  <r>
    <m/>
    <m/>
    <x v="2"/>
    <m/>
    <x v="156"/>
    <x v="6"/>
    <x v="189"/>
    <x v="349"/>
    <m/>
    <m/>
    <m/>
    <m/>
    <m/>
    <m/>
    <x v="338"/>
    <m/>
    <m/>
    <m/>
    <m/>
    <m/>
    <m/>
    <m/>
    <m/>
    <m/>
    <m/>
    <m/>
    <m/>
    <m/>
    <m/>
    <m/>
    <m/>
    <m/>
    <m/>
    <m/>
    <m/>
    <m/>
    <m/>
  </r>
  <r>
    <m/>
    <m/>
    <x v="2"/>
    <m/>
    <x v="156"/>
    <x v="6"/>
    <x v="190"/>
    <x v="349"/>
    <m/>
    <m/>
    <m/>
    <m/>
    <m/>
    <m/>
    <x v="338"/>
    <m/>
    <m/>
    <m/>
    <m/>
    <m/>
    <m/>
    <m/>
    <m/>
    <m/>
    <m/>
    <m/>
    <m/>
    <m/>
    <m/>
    <m/>
    <m/>
    <m/>
    <m/>
    <m/>
    <m/>
    <m/>
    <m/>
  </r>
  <r>
    <m/>
    <m/>
    <x v="2"/>
    <m/>
    <x v="156"/>
    <x v="6"/>
    <x v="189"/>
    <x v="349"/>
    <m/>
    <m/>
    <m/>
    <m/>
    <m/>
    <m/>
    <x v="338"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33" firstHeaderRow="0" firstDataRow="1" firstDataCol="1"/>
  <pivotFields count="37">
    <pivotField showAll="0"/>
    <pivotField showAll="0"/>
    <pivotField showAll="0"/>
    <pivotField showAll="0"/>
    <pivotField axis="axisRow" showAll="0">
      <items count="158"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0"/>
        <item sd="0" x="2"/>
        <item sd="0" x="3"/>
        <item sd="0" x="36"/>
        <item sd="0" x="37"/>
        <item sd="0" x="38"/>
        <item sd="0" x="4"/>
        <item sd="0" x="5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1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6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t="default" sd="0"/>
      </items>
    </pivotField>
    <pivotField axis="axisRow" showAll="0">
      <items count="8">
        <item x="0"/>
        <item x="1"/>
        <item h="1" x="2"/>
        <item h="1" x="5"/>
        <item h="1" sd="0" x="3"/>
        <item h="1" x="4"/>
        <item h="1" sd="0" x="6"/>
        <item t="default"/>
      </items>
    </pivotField>
    <pivotField axis="axisRow" showAll="0">
      <items count="192">
        <item sd="0" x="190"/>
        <item sd="0" x="22"/>
        <item sd="0" x="25"/>
        <item sd="0" x="8"/>
        <item sd="0" x="34"/>
        <item sd="0" x="23"/>
        <item sd="0" x="13"/>
        <item sd="0" x="26"/>
        <item sd="0" x="20"/>
        <item sd="0" x="35"/>
        <item sd="0" x="1"/>
        <item sd="0" x="17"/>
        <item sd="0" x="30"/>
        <item sd="0" x="0"/>
        <item sd="0" x="9"/>
        <item sd="0" x="2"/>
        <item sd="0" x="3"/>
        <item sd="0" x="33"/>
        <item sd="0" x="10"/>
        <item sd="0" x="32"/>
        <item sd="0" x="11"/>
        <item sd="0" x="27"/>
        <item sd="0" x="31"/>
        <item sd="0" x="15"/>
        <item sd="0" x="5"/>
        <item sd="0" x="21"/>
        <item sd="0" x="14"/>
        <item sd="0" x="12"/>
        <item sd="0" x="24"/>
        <item sd="0" x="28"/>
        <item sd="0" x="4"/>
        <item sd="0" x="6"/>
        <item sd="0" x="29"/>
        <item sd="0" x="16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188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4"/>
        <item sd="0" x="70"/>
        <item sd="0" x="71"/>
        <item sd="0" x="73"/>
        <item sd="0" x="72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104"/>
        <item sd="0" x="105"/>
        <item sd="0" x="106"/>
        <item sd="0" x="107"/>
        <item sd="0" x="108"/>
        <item sd="0" x="109"/>
        <item sd="0" x="110"/>
        <item sd="0" x="111"/>
        <item sd="0" x="103"/>
        <item sd="0" x="112"/>
        <item sd="0" x="113"/>
        <item sd="0" x="114"/>
        <item sd="0" x="115"/>
        <item sd="0" x="116"/>
        <item sd="0" x="118"/>
        <item sd="0" x="119"/>
        <item sd="0" x="120"/>
        <item sd="0" x="117"/>
        <item sd="0" x="121"/>
        <item sd="0" x="122"/>
        <item sd="0" x="123"/>
        <item sd="0" x="124"/>
        <item sd="0" x="98"/>
        <item sd="0" x="99"/>
        <item sd="0" x="100"/>
        <item sd="0" x="101"/>
        <item sd="0" x="102"/>
        <item sd="0" x="125"/>
        <item sd="0" x="126"/>
        <item sd="0" x="127"/>
        <item sd="0" x="128"/>
        <item sd="0" x="129"/>
        <item sd="0" x="130"/>
        <item sd="0" x="131"/>
        <item sd="0" x="132"/>
        <item sd="0" x="88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x="7"/>
        <item x="1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8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9"/>
        <item t="default" sd="0"/>
      </items>
    </pivotField>
    <pivotField showAll="0">
      <items count="351">
        <item x="102"/>
        <item x="113"/>
        <item sd="0" x="244"/>
        <item sd="0" x="245"/>
        <item sd="0" x="246"/>
        <item sd="0" x="251"/>
        <item sd="0" x="252"/>
        <item sd="0" x="247"/>
        <item sd="0" x="60"/>
        <item sd="0" x="24"/>
        <item sd="0" x="25"/>
        <item sd="0" x="66"/>
        <item sd="0" x="67"/>
        <item sd="0" x="222"/>
        <item sd="0" x="223"/>
        <item sd="0" x="224"/>
        <item sd="0" x="216"/>
        <item sd="0" x="208"/>
        <item sd="0" x="209"/>
        <item sd="0" x="114"/>
        <item sd="0" x="115"/>
        <item sd="0" x="196"/>
        <item sd="0" x="197"/>
        <item sd="0" x="217"/>
        <item sd="0" x="218"/>
        <item sd="0" x="198"/>
        <item sd="0" x="106"/>
        <item sd="0" x="107"/>
        <item sd="0" x="61"/>
        <item sd="0" x="68"/>
        <item sd="0" x="219"/>
        <item sd="0" x="220"/>
        <item sd="0" x="164"/>
        <item sd="0" x="116"/>
        <item sd="0" x="238"/>
        <item sd="0" x="165"/>
        <item sd="0" x="199"/>
        <item sd="0" x="348"/>
        <item sd="0" x="117"/>
        <item sd="0" x="98"/>
        <item sd="0" x="231"/>
        <item sd="0" x="232"/>
        <item sd="0" x="233"/>
        <item sd="0" x="234"/>
        <item sd="0" x="235"/>
        <item sd="0" x="236"/>
        <item sd="0" x="69"/>
        <item sd="0" x="62"/>
        <item sd="0" x="118"/>
        <item x="1"/>
        <item sd="0" x="225"/>
        <item sd="0" x="108"/>
        <item sd="0" x="157"/>
        <item sd="0" x="95"/>
        <item sd="0" x="96"/>
        <item sd="0" x="119"/>
        <item sd="0" x="109"/>
        <item sd="0" x="120"/>
        <item sd="0" x="77"/>
        <item sd="0" x="200"/>
        <item sd="0" x="121"/>
        <item sd="0" x="122"/>
        <item sd="0" x="97"/>
        <item sd="0" x="135"/>
        <item sd="0" x="103"/>
        <item sd="0" x="0"/>
        <item sd="0" x="82"/>
        <item sd="0" x="150"/>
        <item sd="0" x="201"/>
        <item sd="0" x="253"/>
        <item sd="0" x="254"/>
        <item sd="0" x="70"/>
        <item sd="0" x="26"/>
        <item sd="0" x="226"/>
        <item sd="0" x="2"/>
        <item sd="0" x="27"/>
        <item sd="0" x="3"/>
        <item sd="0" x="28"/>
        <item sd="0" x="4"/>
        <item sd="0" x="5"/>
        <item sd="0" x="6"/>
        <item sd="0" x="158"/>
        <item sd="0" x="83"/>
        <item sd="0" x="7"/>
        <item sd="0" x="8"/>
        <item sd="0" x="9"/>
        <item sd="0" x="10"/>
        <item sd="0" x="11"/>
        <item sd="0" x="12"/>
        <item sd="0" x="13"/>
        <item sd="0" x="183"/>
        <item sd="0" x="29"/>
        <item sd="0" x="139"/>
        <item sd="0" x="166"/>
        <item sd="0" x="167"/>
        <item sd="0" x="168"/>
        <item sd="0" x="169"/>
        <item sd="0" x="170"/>
        <item sd="0" x="171"/>
        <item sd="0" x="30"/>
        <item sd="0" x="123"/>
        <item sd="0" x="124"/>
        <item sd="0" x="72"/>
        <item sd="0" x="136"/>
        <item sd="0" x="137"/>
        <item sd="0" x="31"/>
        <item sd="0" x="151"/>
        <item sd="0" x="32"/>
        <item sd="0" x="63"/>
        <item sd="0" x="33"/>
        <item sd="0" x="255"/>
        <item sd="0" x="140"/>
        <item sd="0" x="141"/>
        <item sd="0" x="228"/>
        <item sd="0" x="34"/>
        <item sd="0" x="35"/>
        <item sd="0" x="184"/>
        <item sd="0" x="248"/>
        <item sd="0" x="185"/>
        <item sd="0" x="186"/>
        <item sd="0" x="187"/>
        <item sd="0" x="188"/>
        <item sd="0" x="189"/>
        <item sd="0" x="190"/>
        <item sd="0" x="36"/>
        <item sd="0" x="191"/>
        <item sd="0" x="239"/>
        <item sd="0" x="242"/>
        <item sd="0" x="240"/>
        <item sd="0" x="256"/>
        <item sd="0" x="243"/>
        <item sd="0" x="210"/>
        <item sd="0" x="37"/>
        <item sd="0" x="38"/>
        <item x="39"/>
        <item sd="0" x="202"/>
        <item sd="0" x="142"/>
        <item sd="0" x="143"/>
        <item sd="0" x="144"/>
        <item sd="0" x="40"/>
        <item sd="0" x="145"/>
        <item sd="0" x="125"/>
        <item sd="0" x="152"/>
        <item sd="0" x="101"/>
        <item x="249"/>
        <item sd="0" x="64"/>
        <item sd="0" x="153"/>
        <item sd="0" x="126"/>
        <item sd="0" x="138"/>
        <item sd="0" x="227"/>
        <item sd="0" x="229"/>
        <item sd="0" x="127"/>
        <item sd="0" x="99"/>
        <item sd="0" x="192"/>
        <item sd="0" x="89"/>
        <item sd="0" x="41"/>
        <item sd="0" x="42"/>
        <item x="128"/>
        <item sd="0" x="211"/>
        <item sd="0" x="241"/>
        <item x="172"/>
        <item sd="0" x="212"/>
        <item sd="0" x="213"/>
        <item sd="0" x="214"/>
        <item sd="0" x="173"/>
        <item sd="0" x="174"/>
        <item sd="0" x="175"/>
        <item sd="0" x="129"/>
        <item sd="0" x="159"/>
        <item x="110"/>
        <item sd="0" x="43"/>
        <item sd="0" x="160"/>
        <item sd="0" x="104"/>
        <item sd="0" x="132"/>
        <item sd="0" x="78"/>
        <item sd="0" x="133"/>
        <item sd="0" x="44"/>
        <item sd="0" x="91"/>
        <item sd="0" x="73"/>
        <item sd="0" x="45"/>
        <item sd="0" x="86"/>
        <item sd="0" x="134"/>
        <item sd="0" x="130"/>
        <item sd="0" x="100"/>
        <item sd="0" x="84"/>
        <item sd="0" x="176"/>
        <item sd="0" x="177"/>
        <item sd="0" x="46"/>
        <item sd="0" x="14"/>
        <item sd="0" x="203"/>
        <item sd="0" x="163"/>
        <item sd="0" x="47"/>
        <item sd="0" x="74"/>
        <item sd="0" x="48"/>
        <item sd="0" x="178"/>
        <item sd="0" x="111"/>
        <item sd="0" x="112"/>
        <item sd="0" x="146"/>
        <item sd="0" x="154"/>
        <item sd="0" x="79"/>
        <item sd="0" x="221"/>
        <item sd="0" x="147"/>
        <item sd="0" x="49"/>
        <item sd="0" x="161"/>
        <item sd="0" x="182"/>
        <item sd="0" x="92"/>
        <item sd="0" x="15"/>
        <item sd="0" x="50"/>
        <item sd="0" x="16"/>
        <item sd="0" x="87"/>
        <item sd="0" x="17"/>
        <item sd="0" x="18"/>
        <item sd="0" x="51"/>
        <item sd="0" x="237"/>
        <item sd="0" x="52"/>
        <item sd="0" x="88"/>
        <item sd="0" x="75"/>
        <item sd="0" x="93"/>
        <item sd="0" x="230"/>
        <item sd="0" x="148"/>
        <item sd="0" x="155"/>
        <item sd="0" x="156"/>
        <item sd="0" x="53"/>
        <item sd="0" x="54"/>
        <item sd="0" x="19"/>
        <item sd="0" x="80"/>
        <item sd="0" x="20"/>
        <item sd="0" x="55"/>
        <item sd="0" x="21"/>
        <item sd="0" x="162"/>
        <item sd="0" x="179"/>
        <item sd="0" x="56"/>
        <item sd="0" x="90"/>
        <item sd="0" x="57"/>
        <item sd="0" x="215"/>
        <item sd="0" x="149"/>
        <item sd="0" x="180"/>
        <item sd="0" x="22"/>
        <item sd="0" x="58"/>
        <item sd="0" x="59"/>
        <item sd="0" x="65"/>
        <item sd="0" x="204"/>
        <item sd="0" x="71"/>
        <item sd="0" x="205"/>
        <item sd="0" x="131"/>
        <item sd="0" x="76"/>
        <item sd="0" x="105"/>
        <item sd="0" x="258"/>
        <item sd="0" x="259"/>
        <item sd="0" x="266"/>
        <item sd="0" x="269"/>
        <item sd="0" x="270"/>
        <item sd="0" x="267"/>
        <item sd="0" x="268"/>
        <item sd="0" x="271"/>
        <item sd="0" x="260"/>
        <item sd="0" x="263"/>
        <item sd="0" x="261"/>
        <item sd="0" x="262"/>
        <item sd="0" x="264"/>
        <item sd="0" x="265"/>
        <item sd="0" x="272"/>
        <item sd="0" x="273"/>
        <item sd="0" x="274"/>
        <item sd="0" x="275"/>
        <item sd="0" x="277"/>
        <item sd="0" x="278"/>
        <item sd="0" x="279"/>
        <item sd="0" x="280"/>
        <item sd="0" x="281"/>
        <item sd="0" x="282"/>
        <item sd="0" x="286"/>
        <item sd="0" x="283"/>
        <item sd="0" x="284"/>
        <item sd="0" x="285"/>
        <item sd="0" x="288"/>
        <item sd="0" x="287"/>
        <item sd="0" x="276"/>
        <item sd="0" x="289"/>
        <item sd="0" x="290"/>
        <item sd="0" x="292"/>
        <item sd="0" x="293"/>
        <item sd="0" x="294"/>
        <item sd="0" x="295"/>
        <item sd="0" x="296"/>
        <item sd="0" x="297"/>
        <item sd="0" x="298"/>
        <item sd="0" x="291"/>
        <item sd="0" x="206"/>
        <item sd="0" x="250"/>
        <item sd="0" x="181"/>
        <item x="195"/>
        <item x="94"/>
        <item x="207"/>
        <item sd="0" x="194"/>
        <item sd="0" x="257"/>
        <item sd="0" x="23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38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81"/>
        <item sd="0" x="330"/>
        <item sd="0" x="331"/>
        <item sd="0" x="332"/>
        <item sd="0" x="333"/>
        <item sd="0" x="334"/>
        <item sd="0" x="335"/>
        <item sd="0" x="339"/>
        <item sd="0" x="340"/>
        <item sd="0" x="341"/>
        <item sd="0" x="342"/>
        <item sd="0" x="343"/>
        <item sd="0" x="336"/>
        <item sd="0" x="344"/>
        <item sd="0" x="337"/>
        <item sd="0" x="345"/>
        <item sd="0" x="346"/>
        <item sd="0" x="347"/>
        <item sd="0" x="349"/>
        <item sd="0" x="193"/>
        <item sd="0" x="85"/>
        <item t="default" sd="0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40">
        <item sd="0" x="226"/>
        <item sd="0" x="77"/>
        <item sd="0" x="294"/>
        <item sd="0" x="293"/>
        <item sd="0" x="274"/>
        <item sd="0" x="257"/>
        <item sd="0" x="43"/>
        <item sd="0" x="156"/>
        <item sd="0" x="164"/>
        <item sd="0" x="163"/>
        <item sd="0" x="162"/>
        <item sd="0" x="165"/>
        <item sd="0" x="96"/>
        <item sd="0" x="251"/>
        <item sd="0" x="259"/>
        <item sd="0" x="258"/>
        <item sd="0" x="254"/>
        <item sd="0" x="261"/>
        <item sd="0" x="260"/>
        <item sd="0" x="262"/>
        <item sd="0" x="263"/>
        <item sd="0" x="253"/>
        <item sd="0" x="129"/>
        <item sd="0" x="101"/>
        <item sd="0" x="299"/>
        <item sd="0" x="298"/>
        <item sd="0" x="331"/>
        <item sd="0" x="130"/>
        <item sd="0" x="328"/>
        <item sd="0" x="196"/>
        <item sd="0" x="242"/>
        <item sd="0" x="64"/>
        <item sd="0" x="337"/>
        <item sd="0" x="329"/>
        <item sd="0" x="312"/>
        <item sd="0" x="128"/>
        <item sd="0" x="252"/>
        <item sd="0" x="224"/>
        <item sd="0" x="120"/>
        <item sd="0" x="121"/>
        <item sd="0" x="147"/>
        <item sd="0" x="44"/>
        <item sd="0" x="89"/>
        <item sd="0" x="72"/>
        <item sd="0" x="45"/>
        <item sd="0" x="188"/>
        <item sd="0" x="222"/>
        <item sd="0" x="205"/>
        <item sd="0" x="125"/>
        <item sd="0" x="42"/>
        <item sd="0" x="149"/>
        <item sd="0" x="87"/>
        <item sd="0" x="123"/>
        <item sd="0" x="220"/>
        <item sd="0" x="135"/>
        <item sd="0" x="97"/>
        <item sd="0" x="234"/>
        <item sd="0" x="124"/>
        <item sd="0" x="41"/>
        <item sd="0" x="167"/>
        <item sd="0" x="10"/>
        <item sd="0" x="7"/>
        <item sd="0" x="8"/>
        <item sd="0" x="9"/>
        <item sd="0" x="11"/>
        <item sd="0" x="333"/>
        <item sd="0" x="127"/>
        <item sd="0" x="84"/>
        <item sd="0" x="166"/>
        <item sd="0" x="39"/>
        <item sd="0" x="197"/>
        <item sd="0" x="37"/>
        <item sd="0" x="38"/>
        <item sd="0" x="142"/>
        <item sd="0" x="140"/>
        <item sd="0" x="40"/>
        <item sd="0" x="141"/>
        <item sd="0" x="139"/>
        <item sd="0" x="83"/>
        <item sd="0" x="118"/>
        <item sd="0" x="80"/>
        <item sd="0" x="209"/>
        <item sd="0" x="323"/>
        <item sd="0" x="315"/>
        <item sd="0" x="314"/>
        <item sd="0" x="321"/>
        <item sd="0" x="316"/>
        <item sd="0" x="98"/>
        <item sd="0" x="317"/>
        <item sd="0" x="287"/>
        <item sd="0" x="71"/>
        <item sd="0" x="82"/>
        <item sd="0" x="160"/>
        <item sd="0" x="275"/>
        <item sd="0" x="241"/>
        <item sd="0" x="35"/>
        <item sd="0" x="34"/>
        <item sd="0" x="225"/>
        <item sd="0" x="214"/>
        <item sd="0" x="270"/>
        <item sd="0" x="268"/>
        <item sd="0" x="269"/>
        <item sd="0" x="272"/>
        <item sd="0" x="271"/>
        <item sd="0" x="273"/>
        <item sd="0" x="265"/>
        <item sd="0" x="266"/>
        <item sd="0" x="172"/>
        <item sd="0" x="198"/>
        <item sd="0" x="57"/>
        <item sd="0" x="276"/>
        <item sd="0" x="249"/>
        <item sd="0" x="243"/>
        <item sd="0" x="159"/>
        <item sd="0" x="29"/>
        <item sd="0" x="179"/>
        <item sd="0" x="173"/>
        <item sd="0" x="46"/>
        <item sd="0" x="14"/>
        <item sd="0" x="280"/>
        <item sd="0" x="94"/>
        <item sd="0" x="105"/>
        <item sd="0" x="69"/>
        <item sd="0" x="62"/>
        <item sd="0" x="47"/>
        <item sd="0" x="31"/>
        <item sd="0" x="174"/>
        <item sd="0" x="169"/>
        <item sd="0" x="126"/>
        <item sd="0" x="171"/>
        <item sd="0" x="170"/>
        <item sd="0" x="206"/>
        <item sd="0" x="208"/>
        <item sd="0" x="168"/>
        <item sd="0" x="207"/>
        <item sd="0" x="107"/>
        <item sd="0" x="185"/>
        <item sd="0" x="186"/>
        <item sd="0" x="5"/>
        <item sd="0" x="0"/>
        <item sd="0" x="106"/>
        <item sd="0" x="112"/>
        <item sd="0" x="48"/>
        <item sd="0" x="332"/>
        <item sd="0" x="109"/>
        <item sd="0" x="108"/>
        <item sd="0" x="104"/>
        <item sd="0" x="103"/>
        <item sd="0" x="61"/>
        <item sd="0" x="68"/>
        <item sd="0" x="99"/>
        <item sd="0" x="22"/>
        <item sd="0" x="59"/>
        <item sd="0" x="58"/>
        <item sd="0" x="65"/>
        <item sd="0" x="246"/>
        <item sd="0" x="199"/>
        <item sd="0" x="70"/>
        <item sd="0" x="26"/>
        <item sd="0" x="136"/>
        <item sd="0" x="278"/>
        <item sd="0" x="277"/>
        <item sd="0" x="300"/>
        <item sd="0" x="73"/>
        <item sd="0" x="283"/>
        <item sd="0" x="200"/>
        <item sd="0" x="110"/>
        <item sd="0" x="137"/>
        <item sd="0" x="138"/>
        <item sd="0" x="150"/>
        <item sd="0" x="143"/>
        <item sd="0" x="178"/>
        <item sd="0" x="78"/>
        <item sd="0" x="286"/>
        <item sd="0" x="285"/>
        <item sd="0" x="13"/>
        <item sd="0" x="12"/>
        <item sd="0" x="215"/>
        <item sd="0" x="144"/>
        <item sd="0" x="49"/>
        <item sd="0" x="102"/>
        <item sd="0" x="157"/>
        <item sd="0" x="213"/>
        <item sd="0" x="32"/>
        <item sd="0" x="33"/>
        <item sd="0" x="63"/>
        <item sd="0" x="154"/>
        <item sd="0" x="90"/>
        <item sd="0" x="15"/>
        <item sd="0" x="247"/>
        <item sd="0" x="318"/>
        <item sd="0" x="228"/>
        <item sd="0" x="115"/>
        <item sd="0" x="219"/>
        <item sd="0" x="1"/>
        <item sd="0" x="264"/>
        <item sd="0" x="50"/>
        <item sd="0" x="85"/>
        <item sd="0" x="119"/>
        <item sd="0" x="16"/>
        <item sd="0" x="122"/>
        <item sd="0" x="148"/>
        <item sd="0" x="92"/>
        <item sd="0" x="303"/>
        <item sd="0" x="250"/>
        <item sd="0" x="201"/>
        <item sd="0" x="131"/>
        <item sd="0" x="177"/>
        <item sd="0" x="324"/>
        <item sd="0" x="304"/>
        <item sd="0" x="81"/>
        <item sd="0" x="161"/>
        <item sd="0" x="195"/>
        <item sd="0" x="114"/>
        <item sd="0" x="93"/>
        <item sd="0" x="191"/>
        <item sd="0" x="17"/>
        <item sd="0" x="319"/>
        <item sd="0" x="309"/>
        <item sd="0" x="308"/>
        <item sd="0" x="307"/>
        <item sd="0" x="322"/>
        <item sd="0" x="305"/>
        <item sd="0" x="320"/>
        <item sd="0" x="306"/>
        <item sd="0" x="18"/>
        <item sd="0" x="76"/>
        <item sd="0" x="227"/>
        <item x="100"/>
        <item sd="0" x="51"/>
        <item sd="0" x="229"/>
        <item sd="0" x="230"/>
        <item sd="0" x="30"/>
        <item sd="0" x="281"/>
        <item sd="0" x="52"/>
        <item sd="0" x="74"/>
        <item sd="0" x="86"/>
        <item sd="0" x="282"/>
        <item sd="0" x="190"/>
        <item sd="0" x="113"/>
        <item sd="0" x="180"/>
        <item sd="0" x="279"/>
        <item sd="0" x="91"/>
        <item sd="0" x="302"/>
        <item sd="0" x="221"/>
        <item sd="0" x="325"/>
        <item sd="0" x="212"/>
        <item sd="0" x="193"/>
        <item sd="0" x="211"/>
        <item sd="0" x="192"/>
        <item sd="0" x="194"/>
        <item sd="0" x="223"/>
        <item sd="0" x="145"/>
        <item sd="0" x="151"/>
        <item sd="0" x="152"/>
        <item sd="0" x="176"/>
        <item sd="0" x="284"/>
        <item sd="0" x="189"/>
        <item sd="0" x="23"/>
        <item sd="0" x="334"/>
        <item sd="0" x="3"/>
        <item sd="0" x="2"/>
        <item sd="0" x="4"/>
        <item sd="0" x="27"/>
        <item sd="0" x="28"/>
        <item sd="0" x="335"/>
        <item sd="0" x="330"/>
        <item sd="0" x="155"/>
        <item sd="0" x="153"/>
        <item sd="0" x="310"/>
        <item sd="0" x="36"/>
        <item sd="0" x="187"/>
        <item sd="0" x="311"/>
        <item sd="0" x="53"/>
        <item sd="0" x="134"/>
        <item sd="0" x="296"/>
        <item sd="0" x="291"/>
        <item sd="0" x="292"/>
        <item sd="0" x="290"/>
        <item sd="0" x="289"/>
        <item sd="0" x="133"/>
        <item sd="0" x="181"/>
        <item sd="0" x="182"/>
        <item sd="0" x="248"/>
        <item sd="0" x="236"/>
        <item sd="0" x="54"/>
        <item sd="0" x="19"/>
        <item sd="0" x="95"/>
        <item sd="0" x="116"/>
        <item sd="0" x="79"/>
        <item sd="0" x="132"/>
        <item sd="0" x="336"/>
        <item sd="0" x="204"/>
        <item sd="0" x="183"/>
        <item sd="0" x="184"/>
        <item sd="0" x="158"/>
        <item sd="0" x="20"/>
        <item sd="0" x="327"/>
        <item sd="0" x="55"/>
        <item sd="0" x="326"/>
        <item sd="0" x="231"/>
        <item sd="0" x="233"/>
        <item sd="0" x="232"/>
        <item sd="0" x="235"/>
        <item sd="0" x="21"/>
        <item sd="0" x="255"/>
        <item sd="0" x="256"/>
        <item sd="0" x="267"/>
        <item sd="0" x="75"/>
        <item sd="0" x="6"/>
        <item sd="0" x="313"/>
        <item sd="0" x="203"/>
        <item sd="0" x="67"/>
        <item sd="0" x="237"/>
        <item sd="0" x="245"/>
        <item sd="0" x="238"/>
        <item sd="0" x="244"/>
        <item sd="0" x="239"/>
        <item sd="0" x="218"/>
        <item sd="0" x="202"/>
        <item sd="0" x="217"/>
        <item sd="0" x="210"/>
        <item sd="0" x="111"/>
        <item sd="0" x="240"/>
        <item sd="0" x="66"/>
        <item sd="0" x="216"/>
        <item sd="0" x="60"/>
        <item sd="0" x="24"/>
        <item sd="0" x="25"/>
        <item sd="0" x="295"/>
        <item sd="0" x="301"/>
        <item sd="0" x="297"/>
        <item sd="0" x="117"/>
        <item sd="0" x="146"/>
        <item sd="0" x="88"/>
        <item sd="0" x="56"/>
        <item sd="0" x="288"/>
        <item sd="0" x="175"/>
        <item sd="0" x="338"/>
        <item t="default" sd="0"/>
      </items>
    </pivotField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5"/>
    <field x="6"/>
    <field x="14"/>
    <field x="4"/>
  </rowFields>
  <rowItems count="30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15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0 2021 Budget" fld="18" baseField="0" baseItem="0"/>
    <dataField name="Sum of 2021 2022 Budget" fld="19" baseField="0" baseItem="0"/>
    <dataField name="Sum of 2022 2023 Budget" fld="20" baseField="0" baseItem="0"/>
  </dataFields>
  <formats count="60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43"/>
          </reference>
        </references>
      </pivotArea>
    </format>
    <format dxfId="3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23"/>
          </reference>
        </references>
      </pivotArea>
    </format>
    <format dxfId="4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42"/>
          </reference>
        </references>
      </pivotArea>
    </format>
    <format dxfId="5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44"/>
          </reference>
        </references>
      </pivotArea>
    </format>
    <format dxfId="6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45"/>
          </reference>
        </references>
      </pivotArea>
    </format>
    <format dxfId="7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69"/>
          </reference>
        </references>
      </pivotArea>
    </format>
    <format dxfId="8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70"/>
          </reference>
        </references>
      </pivotArea>
    </format>
    <format dxfId="9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71"/>
          </reference>
        </references>
      </pivotArea>
    </format>
    <format dxfId="10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72"/>
          </reference>
        </references>
      </pivotArea>
    </format>
    <format dxfId="11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87"/>
          </reference>
        </references>
      </pivotArea>
    </format>
    <format dxfId="12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188"/>
          </reference>
        </references>
      </pivotArea>
    </format>
    <format dxfId="13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225"/>
          </reference>
        </references>
      </pivotArea>
    </format>
    <format dxfId="14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231"/>
          </reference>
        </references>
      </pivotArea>
    </format>
    <format dxfId="15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286"/>
          </reference>
        </references>
      </pivotArea>
    </format>
    <format dxfId="16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296"/>
          </reference>
        </references>
      </pivotArea>
    </format>
    <format dxfId="17">
      <pivotArea collapsedLevelsAreSubtotals="1" fieldPosition="0">
        <references count="3">
          <reference field="5" count="1" selected="0">
            <x v="1"/>
          </reference>
          <reference field="6" count="1" selected="0">
            <x v="30"/>
          </reference>
          <reference field="14" count="1">
            <x v="334"/>
          </reference>
        </references>
      </pivotArea>
    </format>
    <format dxfId="18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64"/>
          </reference>
        </references>
      </pivotArea>
    </format>
    <format dxfId="19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78"/>
          </reference>
        </references>
      </pivotArea>
    </format>
    <format dxfId="20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91"/>
          </reference>
        </references>
      </pivotArea>
    </format>
    <format dxfId="21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08"/>
          </reference>
        </references>
      </pivotArea>
    </format>
    <format dxfId="22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18"/>
          </reference>
        </references>
      </pivotArea>
    </format>
    <format dxfId="23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76"/>
          </reference>
        </references>
      </pivotArea>
    </format>
    <format dxfId="24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79"/>
          </reference>
        </references>
      </pivotArea>
    </format>
    <format dxfId="25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78"/>
          </reference>
        </references>
      </pivotArea>
    </format>
    <format dxfId="26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29"/>
          </reference>
        </references>
      </pivotArea>
    </format>
    <format dxfId="27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36"/>
          </reference>
        </references>
      </pivotArea>
    </format>
    <format dxfId="28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53"/>
          </reference>
        </references>
      </pivotArea>
    </format>
    <format dxfId="29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54"/>
          </reference>
        </references>
      </pivotArea>
    </format>
    <format dxfId="30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55"/>
          </reference>
        </references>
      </pivotArea>
    </format>
    <format dxfId="31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95"/>
          </reference>
        </references>
      </pivotArea>
    </format>
    <format dxfId="32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304"/>
          </reference>
        </references>
      </pivotArea>
    </format>
    <format dxfId="33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7"/>
          </reference>
        </references>
      </pivotArea>
    </format>
    <format dxfId="34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41"/>
          </reference>
        </references>
      </pivotArea>
    </format>
    <format dxfId="35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6"/>
          </reference>
        </references>
      </pivotArea>
    </format>
    <format dxfId="36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333"/>
          </reference>
        </references>
      </pivotArea>
    </format>
    <format dxfId="37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337"/>
          </reference>
        </references>
      </pivotArea>
    </format>
    <format dxfId="38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113"/>
          </reference>
        </references>
      </pivotArea>
    </format>
    <format dxfId="39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7"/>
          </reference>
        </references>
      </pivotArea>
    </format>
    <format dxfId="40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81"/>
          </reference>
        </references>
      </pivotArea>
    </format>
    <format dxfId="41">
      <pivotArea collapsedLevelsAreSubtotals="1" fieldPosition="0">
        <references count="4">
          <reference field="4294967294" count="1" selected="0">
            <x v="0"/>
          </reference>
          <reference field="5" count="1" selected="0">
            <x v="1"/>
          </reference>
          <reference field="6" count="0" selected="0"/>
          <reference field="14" count="1">
            <x v="216"/>
          </reference>
        </references>
      </pivotArea>
    </format>
    <format dxfId="42">
      <pivotArea type="all" dataOnly="0" outline="0" fieldPosition="0"/>
    </format>
    <format dxfId="43">
      <pivotArea outline="0" collapsedLevelsAreSubtotals="1" fieldPosition="0"/>
    </format>
    <format dxfId="44">
      <pivotArea field="5" type="button" dataOnly="0" labelOnly="1" outline="0" axis="axisRow" fieldPosition="0"/>
    </format>
    <format dxfId="45">
      <pivotArea dataOnly="0" labelOnly="1" fieldPosition="0">
        <references count="1">
          <reference field="5" count="1">
            <x v="1"/>
          </reference>
        </references>
      </pivotArea>
    </format>
    <format dxfId="46">
      <pivotArea dataOnly="0" labelOnly="1" grandRow="1" outline="0" fieldPosition="0"/>
    </format>
    <format dxfId="47">
      <pivotArea dataOnly="0" labelOnly="1" fieldPosition="0">
        <references count="2">
          <reference field="5" count="1" selected="0">
            <x v="1"/>
          </reference>
          <reference field="6" count="0"/>
        </references>
      </pivotArea>
    </format>
    <format dxfId="48">
      <pivotArea dataOnly="0" labelOnly="1" fieldPosition="0">
        <references count="3">
          <reference field="5" count="1" selected="0">
            <x v="1"/>
          </reference>
          <reference field="6" count="0" selected="0"/>
          <reference field="14" count="50">
            <x v="1"/>
            <x v="6"/>
            <x v="7"/>
            <x v="22"/>
            <x v="23"/>
            <x v="27"/>
            <x v="41"/>
            <x v="42"/>
            <x v="43"/>
            <x v="64"/>
            <x v="66"/>
            <x v="67"/>
            <x v="78"/>
            <x v="81"/>
            <x v="87"/>
            <x v="91"/>
            <x v="107"/>
            <x v="108"/>
            <x v="113"/>
            <x v="116"/>
            <x v="117"/>
            <x v="118"/>
            <x v="126"/>
            <x v="142"/>
            <x v="144"/>
            <x v="145"/>
            <x v="163"/>
            <x v="169"/>
            <x v="170"/>
            <x v="171"/>
            <x v="172"/>
            <x v="176"/>
            <x v="177"/>
            <x v="178"/>
            <x v="179"/>
            <x v="181"/>
            <x v="187"/>
            <x v="188"/>
            <x v="196"/>
            <x v="197"/>
            <x v="206"/>
            <x v="216"/>
            <x v="225"/>
            <x v="229"/>
            <x v="231"/>
            <x v="234"/>
            <x v="235"/>
            <x v="236"/>
            <x v="242"/>
            <x v="251"/>
          </reference>
        </references>
      </pivotArea>
    </format>
    <format dxfId="49">
      <pivotArea dataOnly="0" labelOnly="1" fieldPosition="0">
        <references count="3">
          <reference field="5" count="1" selected="0">
            <x v="1"/>
          </reference>
          <reference field="6" count="0" selected="0"/>
          <reference field="14" count="16">
            <x v="252"/>
            <x v="253"/>
            <x v="254"/>
            <x v="255"/>
            <x v="273"/>
            <x v="285"/>
            <x v="286"/>
            <x v="289"/>
            <x v="295"/>
            <x v="296"/>
            <x v="298"/>
            <x v="304"/>
            <x v="333"/>
            <x v="334"/>
            <x v="335"/>
            <x v="337"/>
          </reference>
        </references>
      </pivotArea>
    </format>
    <format dxfId="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1">
      <pivotArea type="all" dataOnly="0" outline="0" fieldPosition="0"/>
    </format>
    <format dxfId="52">
      <pivotArea outline="0" collapsedLevelsAreSubtotals="1" fieldPosition="0"/>
    </format>
    <format dxfId="53">
      <pivotArea field="5" type="button" dataOnly="0" labelOnly="1" outline="0" axis="axisRow" fieldPosition="0"/>
    </format>
    <format dxfId="54">
      <pivotArea dataOnly="0" labelOnly="1" fieldPosition="0">
        <references count="1">
          <reference field="5" count="1">
            <x v="1"/>
          </reference>
        </references>
      </pivotArea>
    </format>
    <format dxfId="55">
      <pivotArea dataOnly="0" labelOnly="1" grandRow="1" outline="0" fieldPosition="0"/>
    </format>
    <format dxfId="56">
      <pivotArea dataOnly="0" labelOnly="1" fieldPosition="0">
        <references count="2">
          <reference field="5" count="1" selected="0">
            <x v="1"/>
          </reference>
          <reference field="6" count="0"/>
        </references>
      </pivotArea>
    </format>
    <format dxfId="57">
      <pivotArea dataOnly="0" labelOnly="1" fieldPosition="0">
        <references count="3">
          <reference field="5" count="1" selected="0">
            <x v="1"/>
          </reference>
          <reference field="6" count="0" selected="0"/>
          <reference field="14" count="50">
            <x v="1"/>
            <x v="6"/>
            <x v="7"/>
            <x v="22"/>
            <x v="23"/>
            <x v="27"/>
            <x v="41"/>
            <x v="42"/>
            <x v="43"/>
            <x v="64"/>
            <x v="66"/>
            <x v="67"/>
            <x v="78"/>
            <x v="81"/>
            <x v="87"/>
            <x v="91"/>
            <x v="107"/>
            <x v="108"/>
            <x v="113"/>
            <x v="116"/>
            <x v="117"/>
            <x v="118"/>
            <x v="126"/>
            <x v="142"/>
            <x v="144"/>
            <x v="145"/>
            <x v="163"/>
            <x v="169"/>
            <x v="170"/>
            <x v="171"/>
            <x v="172"/>
            <x v="176"/>
            <x v="177"/>
            <x v="178"/>
            <x v="179"/>
            <x v="181"/>
            <x v="187"/>
            <x v="188"/>
            <x v="196"/>
            <x v="197"/>
            <x v="206"/>
            <x v="216"/>
            <x v="225"/>
            <x v="229"/>
            <x v="231"/>
            <x v="234"/>
            <x v="235"/>
            <x v="236"/>
            <x v="242"/>
            <x v="251"/>
          </reference>
        </references>
      </pivotArea>
    </format>
    <format dxfId="58">
      <pivotArea dataOnly="0" labelOnly="1" fieldPosition="0">
        <references count="3">
          <reference field="5" count="1" selected="0">
            <x v="1"/>
          </reference>
          <reference field="6" count="0" selected="0"/>
          <reference field="14" count="16">
            <x v="252"/>
            <x v="253"/>
            <x v="254"/>
            <x v="255"/>
            <x v="273"/>
            <x v="285"/>
            <x v="286"/>
            <x v="289"/>
            <x v="295"/>
            <x v="296"/>
            <x v="298"/>
            <x v="304"/>
            <x v="333"/>
            <x v="334"/>
            <x v="335"/>
            <x v="337"/>
          </reference>
        </references>
      </pivotArea>
    </format>
    <format dxfId="5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8"/>
  <sheetViews>
    <sheetView tabSelected="1" workbookViewId="0">
      <selection activeCell="F9" sqref="F9"/>
    </sheetView>
  </sheetViews>
  <sheetFormatPr defaultRowHeight="12.75" x14ac:dyDescent="0.2"/>
  <cols>
    <col min="1" max="1" width="66.140625" style="1" customWidth="1"/>
    <col min="2" max="6" width="24" style="2" customWidth="1"/>
    <col min="7" max="9" width="12.7109375" style="1" bestFit="1" customWidth="1"/>
    <col min="10" max="16384" width="9.140625" style="1"/>
  </cols>
  <sheetData>
    <row r="2" spans="1:8" ht="20.25" x14ac:dyDescent="0.3">
      <c r="A2" s="5" t="s">
        <v>34</v>
      </c>
    </row>
    <row r="3" spans="1:8" x14ac:dyDescent="0.2">
      <c r="A3" s="1" t="s">
        <v>0</v>
      </c>
      <c r="B3" s="2" t="s">
        <v>1</v>
      </c>
      <c r="C3" s="2" t="s">
        <v>2</v>
      </c>
      <c r="D3" s="2" t="s">
        <v>3</v>
      </c>
      <c r="E3"/>
      <c r="F3" s="1"/>
    </row>
    <row r="4" spans="1:8" x14ac:dyDescent="0.2">
      <c r="A4" s="3" t="s">
        <v>4</v>
      </c>
      <c r="B4" s="2">
        <v>-1492904434</v>
      </c>
      <c r="C4" s="2">
        <v>-1571197745.9640002</v>
      </c>
      <c r="D4" s="2">
        <v>-1652389466.2783442</v>
      </c>
      <c r="E4"/>
      <c r="F4" s="1"/>
      <c r="G4" s="1" t="e">
        <f>GETPIVOTDATA("Sum of 2020 2021 Budget",$A$3,"Inc/Exp","01-Income")-GETPIVOTDATA("Sum of 2019 2020 Budget",$A$3,"Inc/Exp","01-Income")</f>
        <v>#REF!</v>
      </c>
    </row>
    <row r="5" spans="1:8" x14ac:dyDescent="0.2">
      <c r="A5" s="4" t="s">
        <v>5</v>
      </c>
      <c r="B5" s="2">
        <v>-155000000</v>
      </c>
      <c r="C5" s="2">
        <v>-162130000</v>
      </c>
      <c r="D5" s="2">
        <v>-169587980</v>
      </c>
      <c r="E5"/>
      <c r="F5" s="1"/>
    </row>
    <row r="6" spans="1:8" x14ac:dyDescent="0.2">
      <c r="A6" s="4" t="s">
        <v>6</v>
      </c>
      <c r="B6" s="2">
        <v>-12500000</v>
      </c>
      <c r="C6" s="2">
        <v>-13075000</v>
      </c>
      <c r="D6" s="2">
        <v>-13676450</v>
      </c>
      <c r="E6"/>
      <c r="F6" s="1"/>
    </row>
    <row r="7" spans="1:8" x14ac:dyDescent="0.2">
      <c r="A7" s="4" t="s">
        <v>7</v>
      </c>
      <c r="B7" s="2">
        <v>-674907232</v>
      </c>
      <c r="C7" s="2">
        <v>-705968964.67200005</v>
      </c>
      <c r="D7" s="2">
        <v>-738460305.04691195</v>
      </c>
      <c r="E7"/>
      <c r="F7" s="1"/>
    </row>
    <row r="8" spans="1:8" x14ac:dyDescent="0.2">
      <c r="A8" s="4" t="s">
        <v>8</v>
      </c>
      <c r="B8" s="2">
        <v>-1170100</v>
      </c>
      <c r="C8" s="2">
        <v>-1223924.6000000001</v>
      </c>
      <c r="D8" s="2">
        <v>-1280225.1315999997</v>
      </c>
      <c r="E8"/>
      <c r="F8" s="1"/>
    </row>
    <row r="9" spans="1:8" x14ac:dyDescent="0.2">
      <c r="A9" s="4" t="s">
        <v>9</v>
      </c>
      <c r="B9" s="2">
        <v>-4301000</v>
      </c>
      <c r="C9" s="2">
        <v>-4498846</v>
      </c>
      <c r="D9" s="2">
        <v>-4705792.9160000002</v>
      </c>
      <c r="E9"/>
      <c r="F9" s="1"/>
    </row>
    <row r="10" spans="1:8" x14ac:dyDescent="0.2">
      <c r="A10" s="4" t="s">
        <v>10</v>
      </c>
      <c r="B10" s="2">
        <v>-31600000</v>
      </c>
      <c r="C10" s="2">
        <v>-33053600</v>
      </c>
      <c r="D10" s="2">
        <v>-34574065.600000001</v>
      </c>
      <c r="E10"/>
      <c r="F10" s="1"/>
    </row>
    <row r="11" spans="1:8" x14ac:dyDescent="0.2">
      <c r="A11" s="4" t="s">
        <v>11</v>
      </c>
      <c r="B11" s="2">
        <v>-38501136</v>
      </c>
      <c r="C11" s="2">
        <v>-40272188.256000005</v>
      </c>
      <c r="D11" s="2">
        <v>-42124708.915775999</v>
      </c>
      <c r="E11"/>
      <c r="F11" s="1"/>
    </row>
    <row r="12" spans="1:8" x14ac:dyDescent="0.2">
      <c r="A12" s="4" t="s">
        <v>12</v>
      </c>
      <c r="B12" s="2">
        <v>-917000</v>
      </c>
      <c r="C12" s="2">
        <v>-959182</v>
      </c>
      <c r="D12" s="2">
        <v>-1003304.372</v>
      </c>
      <c r="E12"/>
      <c r="F12" s="1"/>
    </row>
    <row r="13" spans="1:8" x14ac:dyDescent="0.2">
      <c r="A13" s="4" t="s">
        <v>13</v>
      </c>
      <c r="B13" s="2">
        <v>-58664291</v>
      </c>
      <c r="C13" s="2">
        <v>-61362848.386</v>
      </c>
      <c r="D13" s="2">
        <v>-64185539.411756001</v>
      </c>
      <c r="E13"/>
      <c r="F13" s="1"/>
    </row>
    <row r="14" spans="1:8" x14ac:dyDescent="0.2">
      <c r="A14" s="4" t="s">
        <v>14</v>
      </c>
      <c r="B14" s="2">
        <v>-548521102</v>
      </c>
      <c r="C14" s="2">
        <v>-583356780.69200003</v>
      </c>
      <c r="D14" s="2">
        <v>-619091048.60383201</v>
      </c>
      <c r="E14"/>
      <c r="F14" s="1"/>
    </row>
    <row r="15" spans="1:8" x14ac:dyDescent="0.2">
      <c r="A15" s="4" t="s">
        <v>15</v>
      </c>
      <c r="B15" s="2">
        <v>-2222573</v>
      </c>
      <c r="C15" s="2">
        <v>-2324811.358</v>
      </c>
      <c r="D15" s="2">
        <v>-2431752.6804680005</v>
      </c>
      <c r="E15"/>
      <c r="F15" s="1"/>
    </row>
    <row r="16" spans="1:8" x14ac:dyDescent="0.2">
      <c r="A16" s="4" t="s">
        <v>16</v>
      </c>
      <c r="B16" s="2">
        <v>-1500000</v>
      </c>
      <c r="C16" s="2">
        <v>-1569000</v>
      </c>
      <c r="D16" s="2">
        <v>-1641174</v>
      </c>
      <c r="E16"/>
      <c r="F16" s="1"/>
      <c r="H16" s="1" t="e">
        <f>GETPIVOTDATA("Sum of 2022 2023 Budget",$A$3,"Inc/Exp","01-Income","Item","022OPERATING GRANTS &amp; SUBSIDIES","Line item","0222NATIONAL - MSIG GRANT")+102030950</f>
        <v>#REF!</v>
      </c>
    </row>
    <row r="17" spans="1:9" x14ac:dyDescent="0.2">
      <c r="A17" s="4" t="s">
        <v>17</v>
      </c>
      <c r="B17" s="2">
        <v>36900000</v>
      </c>
      <c r="C17" s="2">
        <v>38597400</v>
      </c>
      <c r="D17" s="2">
        <v>40372880.400000006</v>
      </c>
      <c r="E17"/>
      <c r="F17" s="1"/>
    </row>
    <row r="18" spans="1:9" x14ac:dyDescent="0.2">
      <c r="A18" s="3" t="s">
        <v>18</v>
      </c>
      <c r="B18" s="2">
        <v>1360799620.01</v>
      </c>
      <c r="C18" s="2">
        <v>1407045397.2344599</v>
      </c>
      <c r="D18" s="2">
        <v>1469424221.7892449</v>
      </c>
      <c r="E18"/>
      <c r="F18" s="1"/>
    </row>
    <row r="19" spans="1:9" x14ac:dyDescent="0.2">
      <c r="A19" s="4" t="s">
        <v>19</v>
      </c>
      <c r="B19" s="2">
        <v>313421419</v>
      </c>
      <c r="C19" s="2">
        <v>327838804.27399999</v>
      </c>
      <c r="D19" s="2">
        <v>342919389.2706036</v>
      </c>
      <c r="E19"/>
      <c r="F19" s="1"/>
    </row>
    <row r="20" spans="1:9" x14ac:dyDescent="0.2">
      <c r="A20" s="4" t="s">
        <v>20</v>
      </c>
      <c r="B20" s="2">
        <v>65426071.130000003</v>
      </c>
      <c r="C20" s="2">
        <v>68435670.401980028</v>
      </c>
      <c r="D20" s="2">
        <v>71583711.24047105</v>
      </c>
      <c r="E20"/>
      <c r="F20" s="1"/>
    </row>
    <row r="21" spans="1:9" x14ac:dyDescent="0.2">
      <c r="A21" s="4" t="s">
        <v>21</v>
      </c>
      <c r="B21" s="2">
        <v>28360883</v>
      </c>
      <c r="C21" s="2">
        <v>29665483.618000001</v>
      </c>
      <c r="D21" s="2">
        <v>31030095.864427995</v>
      </c>
      <c r="E21"/>
      <c r="F21" s="1"/>
    </row>
    <row r="22" spans="1:9" x14ac:dyDescent="0.2">
      <c r="A22" s="4" t="s">
        <v>22</v>
      </c>
      <c r="B22" s="2">
        <v>81235699</v>
      </c>
      <c r="C22" s="2">
        <v>84972541.153999999</v>
      </c>
      <c r="D22" s="2">
        <v>88881278.047084004</v>
      </c>
      <c r="E22"/>
      <c r="F22" s="1"/>
    </row>
    <row r="23" spans="1:9" x14ac:dyDescent="0.2">
      <c r="A23" s="4" t="s">
        <v>23</v>
      </c>
      <c r="B23" s="2">
        <v>900000</v>
      </c>
      <c r="C23" s="2">
        <v>941400</v>
      </c>
      <c r="D23" s="2">
        <v>984704.39999999991</v>
      </c>
      <c r="E23"/>
      <c r="F23" s="1"/>
    </row>
    <row r="24" spans="1:9" x14ac:dyDescent="0.2">
      <c r="A24" s="4" t="s">
        <v>24</v>
      </c>
      <c r="B24" s="2">
        <v>0</v>
      </c>
      <c r="C24" s="2">
        <v>0</v>
      </c>
      <c r="D24" s="2">
        <v>0</v>
      </c>
      <c r="E24"/>
      <c r="F24" s="1"/>
    </row>
    <row r="25" spans="1:9" x14ac:dyDescent="0.2">
      <c r="A25" s="4" t="s">
        <v>25</v>
      </c>
      <c r="B25" s="2">
        <v>132883252</v>
      </c>
      <c r="C25" s="2">
        <v>130452432</v>
      </c>
      <c r="D25" s="2">
        <v>136569581.81999999</v>
      </c>
      <c r="E25"/>
      <c r="F25" s="1"/>
    </row>
    <row r="26" spans="1:9" x14ac:dyDescent="0.2">
      <c r="A26" s="4" t="s">
        <v>26</v>
      </c>
      <c r="B26" s="2">
        <v>65824930.880000003</v>
      </c>
      <c r="C26" s="2">
        <v>68852969.700480029</v>
      </c>
      <c r="D26" s="2">
        <v>72020298.306702077</v>
      </c>
      <c r="E26"/>
      <c r="F26" s="1"/>
    </row>
    <row r="27" spans="1:9" x14ac:dyDescent="0.2">
      <c r="A27" s="4" t="s">
        <v>27</v>
      </c>
      <c r="B27" s="2">
        <v>15724284</v>
      </c>
      <c r="C27" s="2">
        <v>14905971</v>
      </c>
      <c r="D27" s="2">
        <v>13921267</v>
      </c>
      <c r="E27"/>
      <c r="F27" s="1"/>
    </row>
    <row r="28" spans="1:9" x14ac:dyDescent="0.2">
      <c r="A28" s="4" t="s">
        <v>28</v>
      </c>
      <c r="B28" s="2">
        <v>411387500</v>
      </c>
      <c r="C28" s="2">
        <v>434299200</v>
      </c>
      <c r="D28" s="2">
        <v>454276963.19999999</v>
      </c>
      <c r="E28"/>
      <c r="F28" s="1"/>
      <c r="G28" s="1" t="e">
        <f>GETPIVOTDATA("Sum of 2020 2021 Budget",$A$3,"Inc/Exp","02-Expense")-GETPIVOTDATA("Sum of 2019 2020 Budget",$A$3,"Inc/Exp","02-Expense")</f>
        <v>#REF!</v>
      </c>
    </row>
    <row r="29" spans="1:9" x14ac:dyDescent="0.2">
      <c r="A29" s="4" t="s">
        <v>29</v>
      </c>
      <c r="B29" s="2">
        <v>77747061</v>
      </c>
      <c r="C29" s="2">
        <v>80277425.805999994</v>
      </c>
      <c r="D29" s="2">
        <v>83970187.393076003</v>
      </c>
      <c r="E29"/>
      <c r="F29" s="1"/>
    </row>
    <row r="30" spans="1:9" x14ac:dyDescent="0.2">
      <c r="A30" s="4" t="s">
        <v>30</v>
      </c>
      <c r="B30" s="2">
        <v>25334000</v>
      </c>
      <c r="C30" s="2">
        <v>18355200</v>
      </c>
      <c r="D30" s="2">
        <v>18412939.199999999</v>
      </c>
      <c r="E30"/>
      <c r="F30" s="1"/>
      <c r="G30" s="2">
        <v>128938050</v>
      </c>
      <c r="H30" s="2">
        <v>105913700</v>
      </c>
      <c r="I30" s="2">
        <v>112090232</v>
      </c>
    </row>
    <row r="31" spans="1:9" x14ac:dyDescent="0.2">
      <c r="A31" s="4" t="s">
        <v>31</v>
      </c>
      <c r="B31" s="2">
        <v>5585000</v>
      </c>
      <c r="C31" s="2">
        <v>5841910</v>
      </c>
      <c r="D31" s="2">
        <v>6110637.8599999994</v>
      </c>
      <c r="E31"/>
      <c r="F31" s="1"/>
      <c r="G31" s="2">
        <v>235000</v>
      </c>
      <c r="H31" s="2">
        <v>235000</v>
      </c>
      <c r="I31" s="2">
        <v>235000</v>
      </c>
    </row>
    <row r="32" spans="1:9" x14ac:dyDescent="0.2">
      <c r="A32" s="4" t="s">
        <v>32</v>
      </c>
      <c r="B32" s="2">
        <v>136969520</v>
      </c>
      <c r="C32" s="2">
        <v>142206389.28000009</v>
      </c>
      <c r="D32" s="2">
        <v>148743168.18688005</v>
      </c>
      <c r="E32"/>
      <c r="F32" s="1"/>
      <c r="G32" s="2">
        <f>SUM(G30:G31)</f>
        <v>129173050</v>
      </c>
      <c r="H32" s="2">
        <f>SUM(H30:H31)</f>
        <v>106148700</v>
      </c>
      <c r="I32" s="2">
        <f>SUM(I30:I31)</f>
        <v>112325232</v>
      </c>
    </row>
    <row r="33" spans="1:9" x14ac:dyDescent="0.2">
      <c r="A33" s="3" t="s">
        <v>33</v>
      </c>
      <c r="B33" s="2">
        <v>-132104813.98999989</v>
      </c>
      <c r="C33" s="2">
        <v>-164152348.72954023</v>
      </c>
      <c r="D33" s="2">
        <v>-182965244.48909903</v>
      </c>
      <c r="E33"/>
      <c r="F33" s="1"/>
      <c r="G33" s="1">
        <v>1362599620.01</v>
      </c>
      <c r="H33" s="1">
        <v>1407045397.2344601</v>
      </c>
      <c r="I33" s="1">
        <v>1469424221.7892449</v>
      </c>
    </row>
    <row r="34" spans="1:9" x14ac:dyDescent="0.2">
      <c r="A34"/>
      <c r="B34"/>
      <c r="C34"/>
      <c r="D34"/>
      <c r="E34"/>
      <c r="F34" s="1"/>
      <c r="G34" s="2">
        <f>SUM(G32:G33)</f>
        <v>1491772670.01</v>
      </c>
      <c r="H34" s="2">
        <f>SUM(H32:H33)</f>
        <v>1513194097.2344601</v>
      </c>
      <c r="I34" s="2">
        <f>SUM(I32:I33)</f>
        <v>1581749453.7892449</v>
      </c>
    </row>
    <row r="35" spans="1:9" x14ac:dyDescent="0.2">
      <c r="A35"/>
      <c r="B35"/>
      <c r="C35"/>
      <c r="D35"/>
      <c r="E35"/>
      <c r="F35" s="1"/>
    </row>
    <row r="36" spans="1:9" x14ac:dyDescent="0.2">
      <c r="A36"/>
      <c r="B36"/>
      <c r="C36"/>
      <c r="D36"/>
      <c r="E36"/>
      <c r="F36" s="1"/>
    </row>
    <row r="37" spans="1:9" x14ac:dyDescent="0.2">
      <c r="A37"/>
      <c r="B37"/>
      <c r="C37"/>
      <c r="D37"/>
      <c r="E37"/>
      <c r="F37" s="1"/>
    </row>
    <row r="38" spans="1:9" x14ac:dyDescent="0.2">
      <c r="A38"/>
      <c r="B38"/>
      <c r="C38"/>
      <c r="D38"/>
      <c r="E38"/>
      <c r="F38" s="1"/>
    </row>
    <row r="39" spans="1:9" x14ac:dyDescent="0.2">
      <c r="A39"/>
      <c r="B39"/>
      <c r="C39"/>
      <c r="D39"/>
      <c r="E39"/>
      <c r="F39" s="1"/>
    </row>
    <row r="40" spans="1:9" x14ac:dyDescent="0.2">
      <c r="A40"/>
      <c r="B40"/>
      <c r="C40"/>
      <c r="D40"/>
      <c r="E40"/>
      <c r="F40" s="1"/>
    </row>
    <row r="41" spans="1:9" x14ac:dyDescent="0.2">
      <c r="A41"/>
      <c r="B41"/>
      <c r="C41"/>
      <c r="D41"/>
      <c r="E41"/>
      <c r="F41" s="1"/>
    </row>
    <row r="42" spans="1:9" x14ac:dyDescent="0.2">
      <c r="A42"/>
      <c r="B42"/>
      <c r="C42"/>
      <c r="D42"/>
      <c r="E42"/>
      <c r="F42" s="1"/>
    </row>
    <row r="43" spans="1:9" x14ac:dyDescent="0.2">
      <c r="A43"/>
      <c r="B43"/>
      <c r="C43"/>
      <c r="D43"/>
      <c r="E43"/>
      <c r="F43" s="1"/>
    </row>
    <row r="44" spans="1:9" x14ac:dyDescent="0.2">
      <c r="A44"/>
      <c r="B44"/>
      <c r="C44"/>
      <c r="D44"/>
      <c r="E44"/>
      <c r="F44" s="1"/>
    </row>
    <row r="45" spans="1:9" x14ac:dyDescent="0.2">
      <c r="A45"/>
      <c r="B45"/>
      <c r="C45"/>
      <c r="D45"/>
      <c r="E45"/>
      <c r="F45" s="1"/>
    </row>
    <row r="46" spans="1:9" x14ac:dyDescent="0.2">
      <c r="A46"/>
      <c r="B46"/>
      <c r="C46"/>
      <c r="D46"/>
      <c r="E46"/>
      <c r="F46" s="1"/>
    </row>
    <row r="47" spans="1:9" x14ac:dyDescent="0.2">
      <c r="A47"/>
      <c r="B47"/>
      <c r="C47"/>
      <c r="D47"/>
      <c r="E47"/>
      <c r="F47" s="1"/>
    </row>
    <row r="48" spans="1:9" x14ac:dyDescent="0.2">
      <c r="A48"/>
      <c r="B48"/>
      <c r="C48"/>
      <c r="D48"/>
      <c r="E48"/>
      <c r="F48" s="1"/>
    </row>
    <row r="49" spans="1:6" x14ac:dyDescent="0.2">
      <c r="A49"/>
      <c r="B49"/>
      <c r="C49"/>
      <c r="D49"/>
      <c r="E49"/>
      <c r="F49" s="1"/>
    </row>
    <row r="50" spans="1:6" x14ac:dyDescent="0.2">
      <c r="A50"/>
      <c r="B50"/>
      <c r="C50"/>
      <c r="D50"/>
      <c r="E50"/>
      <c r="F50" s="1"/>
    </row>
    <row r="51" spans="1:6" x14ac:dyDescent="0.2">
      <c r="A51"/>
      <c r="B51"/>
      <c r="C51"/>
      <c r="D51"/>
      <c r="E51"/>
      <c r="F51" s="1"/>
    </row>
    <row r="52" spans="1:6" x14ac:dyDescent="0.2">
      <c r="A52"/>
      <c r="B52"/>
      <c r="C52"/>
      <c r="D52"/>
      <c r="E52"/>
      <c r="F52" s="1"/>
    </row>
    <row r="53" spans="1:6" x14ac:dyDescent="0.2">
      <c r="A53"/>
      <c r="B53"/>
      <c r="C53"/>
      <c r="D53"/>
      <c r="E53"/>
      <c r="F53" s="1"/>
    </row>
    <row r="54" spans="1:6" x14ac:dyDescent="0.2">
      <c r="A54"/>
      <c r="B54"/>
      <c r="C54"/>
      <c r="D54"/>
      <c r="E54"/>
      <c r="F54" s="1"/>
    </row>
    <row r="55" spans="1:6" x14ac:dyDescent="0.2">
      <c r="A55"/>
      <c r="B55"/>
      <c r="C55"/>
      <c r="D55"/>
      <c r="E55"/>
      <c r="F55" s="1"/>
    </row>
    <row r="56" spans="1:6" x14ac:dyDescent="0.2">
      <c r="A56"/>
      <c r="B56"/>
      <c r="C56"/>
      <c r="D56"/>
      <c r="E56"/>
      <c r="F56" s="1"/>
    </row>
    <row r="57" spans="1:6" x14ac:dyDescent="0.2">
      <c r="A57"/>
      <c r="B57"/>
      <c r="C57"/>
      <c r="D57"/>
      <c r="E57"/>
      <c r="F57" s="1"/>
    </row>
    <row r="58" spans="1:6" x14ac:dyDescent="0.2">
      <c r="A58"/>
      <c r="B58"/>
      <c r="C58"/>
      <c r="D58"/>
      <c r="E58"/>
      <c r="F58" s="1"/>
    </row>
    <row r="59" spans="1:6" x14ac:dyDescent="0.2">
      <c r="A59"/>
      <c r="B59"/>
      <c r="C59"/>
      <c r="D59"/>
      <c r="E59"/>
      <c r="F59" s="1"/>
    </row>
    <row r="60" spans="1:6" x14ac:dyDescent="0.2">
      <c r="A60"/>
      <c r="B60"/>
      <c r="C60"/>
      <c r="D60"/>
      <c r="E60"/>
      <c r="F60" s="1"/>
    </row>
    <row r="61" spans="1:6" x14ac:dyDescent="0.2">
      <c r="A61"/>
      <c r="B61"/>
      <c r="C61"/>
      <c r="D61"/>
      <c r="E61"/>
      <c r="F61" s="1"/>
    </row>
    <row r="62" spans="1:6" x14ac:dyDescent="0.2">
      <c r="A62"/>
      <c r="B62"/>
      <c r="C62"/>
      <c r="D62"/>
      <c r="E62"/>
      <c r="F62" s="1"/>
    </row>
    <row r="63" spans="1:6" x14ac:dyDescent="0.2">
      <c r="A63"/>
      <c r="B63"/>
      <c r="C63"/>
      <c r="D63"/>
      <c r="E63"/>
      <c r="F63" s="1"/>
    </row>
    <row r="64" spans="1:6" x14ac:dyDescent="0.2">
      <c r="A64"/>
      <c r="B64"/>
      <c r="C64"/>
      <c r="D64"/>
      <c r="E64"/>
      <c r="F64" s="1"/>
    </row>
    <row r="65" spans="1:6" x14ac:dyDescent="0.2">
      <c r="A65"/>
      <c r="B65"/>
      <c r="C65"/>
      <c r="D65"/>
      <c r="E65"/>
      <c r="F65" s="1"/>
    </row>
    <row r="66" spans="1:6" x14ac:dyDescent="0.2">
      <c r="A66"/>
      <c r="B66"/>
      <c r="C66"/>
      <c r="D66"/>
      <c r="E66"/>
      <c r="F66" s="1"/>
    </row>
    <row r="67" spans="1:6" x14ac:dyDescent="0.2">
      <c r="A67"/>
      <c r="B67"/>
      <c r="C67"/>
      <c r="D67"/>
      <c r="E67"/>
      <c r="F67" s="1"/>
    </row>
    <row r="68" spans="1:6" x14ac:dyDescent="0.2">
      <c r="A68"/>
      <c r="B68"/>
      <c r="C68"/>
      <c r="D68"/>
      <c r="E68"/>
      <c r="F68" s="1"/>
    </row>
    <row r="69" spans="1:6" x14ac:dyDescent="0.2">
      <c r="A69"/>
      <c r="B69"/>
      <c r="C69"/>
      <c r="D69"/>
      <c r="E69"/>
      <c r="F69" s="1"/>
    </row>
    <row r="70" spans="1:6" x14ac:dyDescent="0.2">
      <c r="A70"/>
      <c r="B70"/>
      <c r="C70"/>
      <c r="D70"/>
      <c r="E70"/>
      <c r="F70" s="1"/>
    </row>
    <row r="71" spans="1:6" x14ac:dyDescent="0.2">
      <c r="A71"/>
      <c r="B71"/>
      <c r="C71"/>
      <c r="D71"/>
      <c r="E71"/>
      <c r="F71" s="1"/>
    </row>
    <row r="72" spans="1:6" x14ac:dyDescent="0.2">
      <c r="A72"/>
      <c r="B72"/>
      <c r="C72"/>
      <c r="D72"/>
      <c r="E72"/>
      <c r="F72" s="1"/>
    </row>
    <row r="73" spans="1:6" x14ac:dyDescent="0.2">
      <c r="A73"/>
      <c r="B73"/>
      <c r="C73"/>
      <c r="D73"/>
      <c r="E73"/>
      <c r="F73" s="1"/>
    </row>
    <row r="74" spans="1:6" x14ac:dyDescent="0.2">
      <c r="A74"/>
      <c r="B74"/>
      <c r="C74"/>
      <c r="D74"/>
      <c r="E74"/>
      <c r="F74" s="1"/>
    </row>
    <row r="75" spans="1:6" x14ac:dyDescent="0.2">
      <c r="A75"/>
      <c r="B75"/>
      <c r="C75"/>
      <c r="D75"/>
      <c r="E75"/>
      <c r="F75" s="1"/>
    </row>
    <row r="76" spans="1:6" x14ac:dyDescent="0.2">
      <c r="A76"/>
      <c r="B76"/>
      <c r="C76"/>
      <c r="D76"/>
      <c r="E76"/>
      <c r="F76" s="1"/>
    </row>
    <row r="77" spans="1:6" x14ac:dyDescent="0.2">
      <c r="A77"/>
      <c r="B77"/>
      <c r="C77"/>
      <c r="D77"/>
      <c r="E77"/>
      <c r="F77" s="1"/>
    </row>
    <row r="78" spans="1:6" x14ac:dyDescent="0.2">
      <c r="A78"/>
      <c r="B78"/>
      <c r="C78"/>
      <c r="D78"/>
      <c r="E78"/>
      <c r="F78" s="1"/>
    </row>
    <row r="79" spans="1:6" x14ac:dyDescent="0.2">
      <c r="A79"/>
      <c r="B79"/>
      <c r="C79"/>
      <c r="D79"/>
      <c r="E79"/>
      <c r="F79" s="1"/>
    </row>
    <row r="80" spans="1:6" x14ac:dyDescent="0.2">
      <c r="A80"/>
      <c r="B80"/>
      <c r="C80"/>
      <c r="D80"/>
      <c r="E80"/>
      <c r="F80" s="1"/>
    </row>
    <row r="81" spans="1:6" x14ac:dyDescent="0.2">
      <c r="A81"/>
      <c r="B81"/>
      <c r="C81"/>
      <c r="D81"/>
      <c r="E81"/>
      <c r="F81" s="1"/>
    </row>
    <row r="82" spans="1:6" x14ac:dyDescent="0.2">
      <c r="A82"/>
      <c r="B82"/>
      <c r="C82"/>
      <c r="D82"/>
      <c r="E82"/>
      <c r="F82" s="1"/>
    </row>
    <row r="83" spans="1:6" x14ac:dyDescent="0.2">
      <c r="A83"/>
      <c r="B83"/>
      <c r="C83"/>
      <c r="D83"/>
      <c r="E83"/>
      <c r="F83" s="1"/>
    </row>
    <row r="84" spans="1:6" x14ac:dyDescent="0.2">
      <c r="A84"/>
      <c r="B84"/>
      <c r="C84"/>
      <c r="D84"/>
      <c r="E84"/>
      <c r="F84" s="1"/>
    </row>
    <row r="85" spans="1:6" x14ac:dyDescent="0.2">
      <c r="A85"/>
      <c r="B85"/>
      <c r="C85"/>
      <c r="D85"/>
      <c r="E85"/>
      <c r="F85" s="1"/>
    </row>
    <row r="86" spans="1:6" x14ac:dyDescent="0.2">
      <c r="A86"/>
      <c r="B86"/>
      <c r="C86"/>
      <c r="D86"/>
      <c r="E86"/>
      <c r="F86" s="1"/>
    </row>
    <row r="87" spans="1:6" x14ac:dyDescent="0.2">
      <c r="A87"/>
      <c r="B87"/>
      <c r="C87"/>
      <c r="D87"/>
      <c r="E87"/>
      <c r="F87" s="1"/>
    </row>
    <row r="88" spans="1:6" x14ac:dyDescent="0.2">
      <c r="A88"/>
      <c r="B88"/>
      <c r="C88"/>
      <c r="D88"/>
      <c r="E88"/>
      <c r="F88" s="1"/>
    </row>
    <row r="89" spans="1:6" x14ac:dyDescent="0.2">
      <c r="A89"/>
      <c r="B89"/>
      <c r="C89"/>
      <c r="D89"/>
      <c r="E89"/>
      <c r="F89" s="1"/>
    </row>
    <row r="90" spans="1:6" x14ac:dyDescent="0.2">
      <c r="A90"/>
      <c r="B90"/>
      <c r="C90"/>
      <c r="D90"/>
      <c r="E90"/>
      <c r="F90" s="1"/>
    </row>
    <row r="91" spans="1:6" x14ac:dyDescent="0.2">
      <c r="A91"/>
      <c r="B91"/>
      <c r="C91"/>
      <c r="D91"/>
      <c r="E91"/>
      <c r="F91" s="1"/>
    </row>
    <row r="92" spans="1:6" x14ac:dyDescent="0.2">
      <c r="A92"/>
      <c r="B92"/>
      <c r="C92"/>
      <c r="D92"/>
      <c r="E92"/>
      <c r="F92" s="1"/>
    </row>
    <row r="93" spans="1:6" x14ac:dyDescent="0.2">
      <c r="A93"/>
      <c r="B93"/>
      <c r="C93"/>
      <c r="D93"/>
      <c r="E93"/>
      <c r="F93" s="1"/>
    </row>
    <row r="94" spans="1:6" x14ac:dyDescent="0.2">
      <c r="A94"/>
      <c r="B94"/>
      <c r="C94"/>
      <c r="D94"/>
      <c r="E94"/>
      <c r="F94" s="1"/>
    </row>
    <row r="95" spans="1:6" x14ac:dyDescent="0.2">
      <c r="A95"/>
      <c r="B95"/>
      <c r="C95"/>
      <c r="D95"/>
      <c r="E95"/>
      <c r="F95" s="1"/>
    </row>
    <row r="96" spans="1:6" x14ac:dyDescent="0.2">
      <c r="A96"/>
      <c r="B96"/>
      <c r="C96"/>
      <c r="D96"/>
      <c r="E96"/>
      <c r="F96" s="1"/>
    </row>
    <row r="97" spans="1:6" x14ac:dyDescent="0.2">
      <c r="A97"/>
      <c r="B97"/>
      <c r="C97"/>
      <c r="D97"/>
      <c r="E97"/>
      <c r="F97" s="1"/>
    </row>
    <row r="98" spans="1:6" x14ac:dyDescent="0.2">
      <c r="A98"/>
      <c r="B98"/>
      <c r="C98"/>
      <c r="D98"/>
      <c r="E98"/>
      <c r="F98" s="1"/>
    </row>
    <row r="99" spans="1:6" x14ac:dyDescent="0.2">
      <c r="A99"/>
      <c r="B99"/>
      <c r="C99"/>
      <c r="D99"/>
      <c r="E99"/>
      <c r="F99" s="1"/>
    </row>
    <row r="100" spans="1:6" x14ac:dyDescent="0.2">
      <c r="A100"/>
      <c r="B100"/>
      <c r="C100"/>
      <c r="D100"/>
      <c r="E100"/>
      <c r="F100" s="1"/>
    </row>
    <row r="101" spans="1:6" x14ac:dyDescent="0.2">
      <c r="A101"/>
      <c r="B101"/>
      <c r="C101"/>
      <c r="D101"/>
      <c r="E101"/>
      <c r="F101" s="1"/>
    </row>
    <row r="102" spans="1:6" x14ac:dyDescent="0.2">
      <c r="A102"/>
      <c r="B102"/>
      <c r="C102"/>
      <c r="D102"/>
      <c r="E102"/>
      <c r="F102" s="1"/>
    </row>
    <row r="103" spans="1:6" x14ac:dyDescent="0.2">
      <c r="A103"/>
      <c r="B103"/>
      <c r="C103"/>
      <c r="D103"/>
      <c r="E103"/>
      <c r="F103" s="1"/>
    </row>
    <row r="104" spans="1:6" x14ac:dyDescent="0.2">
      <c r="B104" s="1"/>
      <c r="C104" s="1"/>
      <c r="D104" s="1"/>
      <c r="E104" s="1"/>
      <c r="F104" s="1"/>
    </row>
    <row r="105" spans="1:6" x14ac:dyDescent="0.2">
      <c r="B105" s="1"/>
      <c r="C105" s="1"/>
      <c r="D105" s="1"/>
      <c r="E105" s="1"/>
      <c r="F105" s="1"/>
    </row>
    <row r="106" spans="1:6" x14ac:dyDescent="0.2">
      <c r="B106" s="1"/>
      <c r="C106" s="1"/>
      <c r="D106" s="1"/>
      <c r="E106" s="1"/>
      <c r="F106" s="1"/>
    </row>
    <row r="107" spans="1:6" x14ac:dyDescent="0.2">
      <c r="B107" s="1"/>
      <c r="C107" s="1"/>
      <c r="D107" s="1"/>
      <c r="E107" s="1"/>
      <c r="F107" s="1"/>
    </row>
    <row r="108" spans="1:6" x14ac:dyDescent="0.2">
      <c r="B108" s="1"/>
      <c r="C108" s="1"/>
      <c r="D108" s="1"/>
      <c r="E108" s="1"/>
      <c r="F108" s="1"/>
    </row>
    <row r="109" spans="1:6" x14ac:dyDescent="0.2">
      <c r="B109" s="1"/>
      <c r="C109" s="1"/>
      <c r="D109" s="1"/>
      <c r="E109" s="1"/>
      <c r="F109" s="1"/>
    </row>
    <row r="110" spans="1:6" x14ac:dyDescent="0.2">
      <c r="B110" s="1"/>
      <c r="C110" s="1"/>
      <c r="D110" s="1"/>
      <c r="E110" s="1"/>
      <c r="F110" s="1"/>
    </row>
    <row r="111" spans="1:6" x14ac:dyDescent="0.2">
      <c r="B111" s="1"/>
      <c r="C111" s="1"/>
      <c r="D111" s="1"/>
      <c r="E111" s="1"/>
      <c r="F111" s="1"/>
    </row>
    <row r="112" spans="1:6" x14ac:dyDescent="0.2">
      <c r="B112" s="1"/>
      <c r="C112" s="1"/>
      <c r="D112" s="1"/>
      <c r="E112" s="1"/>
      <c r="F112" s="1"/>
    </row>
    <row r="113" spans="2:6" x14ac:dyDescent="0.2">
      <c r="B113" s="1"/>
      <c r="C113" s="1"/>
      <c r="D113" s="1"/>
      <c r="E113" s="1"/>
      <c r="F113" s="1"/>
    </row>
    <row r="114" spans="2:6" x14ac:dyDescent="0.2">
      <c r="B114" s="1"/>
      <c r="C114" s="1"/>
      <c r="D114" s="1"/>
      <c r="E114" s="1"/>
      <c r="F114" s="1"/>
    </row>
    <row r="115" spans="2:6" x14ac:dyDescent="0.2">
      <c r="B115" s="1"/>
      <c r="C115" s="1"/>
      <c r="D115" s="1"/>
      <c r="E115" s="1"/>
      <c r="F115" s="1"/>
    </row>
    <row r="116" spans="2:6" x14ac:dyDescent="0.2">
      <c r="B116" s="1"/>
      <c r="C116" s="1"/>
      <c r="D116" s="1"/>
      <c r="E116" s="1"/>
      <c r="F116" s="1"/>
    </row>
    <row r="117" spans="2:6" x14ac:dyDescent="0.2">
      <c r="B117" s="1"/>
      <c r="C117" s="1"/>
      <c r="D117" s="1"/>
      <c r="E117" s="1"/>
      <c r="F117" s="1"/>
    </row>
    <row r="118" spans="2:6" x14ac:dyDescent="0.2">
      <c r="B118" s="1"/>
      <c r="C118" s="1"/>
      <c r="D118" s="1"/>
      <c r="E118" s="1"/>
      <c r="F118" s="1"/>
    </row>
    <row r="119" spans="2:6" x14ac:dyDescent="0.2">
      <c r="B119" s="1"/>
      <c r="C119" s="1"/>
      <c r="D119" s="1"/>
      <c r="E119" s="1"/>
      <c r="F119" s="1"/>
    </row>
    <row r="120" spans="2:6" x14ac:dyDescent="0.2">
      <c r="B120" s="1"/>
      <c r="C120" s="1"/>
      <c r="D120" s="1"/>
      <c r="E120" s="1"/>
      <c r="F120" s="1"/>
    </row>
    <row r="121" spans="2:6" x14ac:dyDescent="0.2">
      <c r="B121" s="1"/>
      <c r="C121" s="1"/>
      <c r="D121" s="1"/>
      <c r="E121" s="1"/>
      <c r="F121" s="1"/>
    </row>
    <row r="122" spans="2:6" x14ac:dyDescent="0.2">
      <c r="B122" s="1"/>
      <c r="C122" s="1"/>
      <c r="D122" s="1"/>
      <c r="E122" s="1"/>
      <c r="F122" s="1"/>
    </row>
    <row r="123" spans="2:6" x14ac:dyDescent="0.2">
      <c r="B123" s="1"/>
      <c r="C123" s="1"/>
      <c r="D123" s="1"/>
      <c r="E123" s="1"/>
      <c r="F123" s="1"/>
    </row>
    <row r="124" spans="2:6" x14ac:dyDescent="0.2">
      <c r="B124" s="1"/>
      <c r="C124" s="1"/>
      <c r="D124" s="1"/>
      <c r="E124" s="1"/>
      <c r="F124" s="1"/>
    </row>
    <row r="125" spans="2:6" x14ac:dyDescent="0.2">
      <c r="B125" s="1"/>
      <c r="C125" s="1"/>
      <c r="D125" s="1"/>
      <c r="E125" s="1"/>
      <c r="F125" s="1"/>
    </row>
    <row r="126" spans="2:6" x14ac:dyDescent="0.2">
      <c r="B126" s="1"/>
      <c r="C126" s="1"/>
      <c r="D126" s="1"/>
      <c r="E126" s="1"/>
      <c r="F126" s="1"/>
    </row>
    <row r="127" spans="2:6" x14ac:dyDescent="0.2">
      <c r="B127" s="1"/>
      <c r="C127" s="1"/>
      <c r="D127" s="1"/>
      <c r="E127" s="1"/>
      <c r="F127" s="1"/>
    </row>
    <row r="128" spans="2:6" x14ac:dyDescent="0.2">
      <c r="B128" s="1"/>
      <c r="C128" s="1"/>
      <c r="D128" s="1"/>
      <c r="E128" s="1"/>
      <c r="F128" s="1"/>
    </row>
    <row r="129" spans="2:6" x14ac:dyDescent="0.2">
      <c r="B129" s="1"/>
      <c r="C129" s="1"/>
      <c r="D129" s="1"/>
      <c r="E129" s="1"/>
      <c r="F129" s="1"/>
    </row>
    <row r="130" spans="2:6" x14ac:dyDescent="0.2">
      <c r="B130" s="1"/>
      <c r="C130" s="1"/>
      <c r="D130" s="1"/>
      <c r="E130" s="1"/>
      <c r="F130" s="1"/>
    </row>
    <row r="131" spans="2:6" x14ac:dyDescent="0.2">
      <c r="B131" s="1"/>
      <c r="C131" s="1"/>
      <c r="D131" s="1"/>
      <c r="E131" s="1"/>
      <c r="F131" s="1"/>
    </row>
    <row r="132" spans="2:6" x14ac:dyDescent="0.2">
      <c r="B132" s="1"/>
      <c r="C132" s="1"/>
      <c r="D132" s="1"/>
      <c r="E132" s="1"/>
      <c r="F132" s="1"/>
    </row>
    <row r="133" spans="2:6" x14ac:dyDescent="0.2">
      <c r="B133" s="1"/>
      <c r="C133" s="1"/>
      <c r="D133" s="1"/>
      <c r="E133" s="1"/>
      <c r="F133" s="1"/>
    </row>
    <row r="134" spans="2:6" x14ac:dyDescent="0.2">
      <c r="B134" s="1"/>
      <c r="C134" s="1"/>
      <c r="D134" s="1"/>
      <c r="E134" s="1"/>
      <c r="F134" s="1"/>
    </row>
    <row r="135" spans="2:6" x14ac:dyDescent="0.2">
      <c r="B135" s="1"/>
      <c r="C135" s="1"/>
      <c r="D135" s="1"/>
      <c r="E135" s="1"/>
      <c r="F135" s="1"/>
    </row>
    <row r="136" spans="2:6" x14ac:dyDescent="0.2">
      <c r="B136" s="1"/>
      <c r="C136" s="1"/>
      <c r="D136" s="1"/>
      <c r="E136" s="1"/>
      <c r="F136" s="1"/>
    </row>
    <row r="137" spans="2:6" x14ac:dyDescent="0.2">
      <c r="B137" s="1"/>
      <c r="C137" s="1"/>
      <c r="D137" s="1"/>
      <c r="E137" s="1"/>
      <c r="F137" s="1"/>
    </row>
    <row r="138" spans="2:6" x14ac:dyDescent="0.2">
      <c r="B138" s="1"/>
      <c r="C138" s="1"/>
      <c r="D138" s="1"/>
      <c r="E138" s="1"/>
      <c r="F138" s="1"/>
    </row>
    <row r="139" spans="2:6" x14ac:dyDescent="0.2">
      <c r="B139" s="1"/>
      <c r="C139" s="1"/>
      <c r="D139" s="1"/>
      <c r="E139" s="1"/>
      <c r="F139" s="1"/>
    </row>
    <row r="140" spans="2:6" x14ac:dyDescent="0.2">
      <c r="B140" s="1"/>
      <c r="C140" s="1"/>
      <c r="D140" s="1"/>
      <c r="E140" s="1"/>
      <c r="F140" s="1"/>
    </row>
    <row r="141" spans="2:6" x14ac:dyDescent="0.2">
      <c r="B141" s="1"/>
      <c r="C141" s="1"/>
      <c r="D141" s="1"/>
      <c r="E141" s="1"/>
      <c r="F141" s="1"/>
    </row>
    <row r="142" spans="2:6" x14ac:dyDescent="0.2">
      <c r="B142" s="1"/>
      <c r="C142" s="1"/>
      <c r="D142" s="1"/>
      <c r="E142" s="1"/>
      <c r="F142" s="1"/>
    </row>
    <row r="143" spans="2:6" x14ac:dyDescent="0.2">
      <c r="B143" s="1"/>
      <c r="C143" s="1"/>
      <c r="D143" s="1"/>
      <c r="E143" s="1"/>
      <c r="F143" s="1"/>
    </row>
    <row r="144" spans="2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1"/>
    </row>
    <row r="154" spans="2:6" x14ac:dyDescent="0.2">
      <c r="B154" s="1"/>
      <c r="C154" s="1"/>
      <c r="D154" s="1"/>
      <c r="E154" s="1"/>
      <c r="F154" s="1"/>
    </row>
    <row r="155" spans="2:6" x14ac:dyDescent="0.2">
      <c r="B155" s="1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1"/>
    </row>
    <row r="168" spans="2:6" x14ac:dyDescent="0.2">
      <c r="B168" s="1"/>
      <c r="C168" s="1"/>
      <c r="D168" s="1"/>
      <c r="E168" s="1"/>
      <c r="F168" s="1"/>
    </row>
    <row r="169" spans="2:6" x14ac:dyDescent="0.2">
      <c r="B169" s="1"/>
      <c r="C169" s="1"/>
      <c r="D169" s="1"/>
      <c r="E169" s="1"/>
      <c r="F169" s="1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1"/>
    </row>
    <row r="182" spans="2:6" x14ac:dyDescent="0.2">
      <c r="B182" s="1"/>
      <c r="C182" s="1"/>
      <c r="D182" s="1"/>
      <c r="E182" s="1"/>
      <c r="F182" s="1"/>
    </row>
    <row r="183" spans="2:6" x14ac:dyDescent="0.2">
      <c r="B183" s="1"/>
      <c r="C183" s="1"/>
      <c r="D183" s="1"/>
      <c r="E183" s="1"/>
      <c r="F183" s="1"/>
    </row>
    <row r="184" spans="2:6" x14ac:dyDescent="0.2">
      <c r="B184" s="1"/>
      <c r="C184" s="1"/>
      <c r="D184" s="1"/>
      <c r="E184" s="1"/>
      <c r="F184" s="1"/>
    </row>
    <row r="185" spans="2:6" x14ac:dyDescent="0.2">
      <c r="B185" s="1"/>
      <c r="C185" s="1"/>
      <c r="D185" s="1"/>
      <c r="E185" s="1"/>
      <c r="F185" s="1"/>
    </row>
    <row r="186" spans="2:6" x14ac:dyDescent="0.2">
      <c r="B186" s="1"/>
      <c r="C186" s="1"/>
      <c r="D186" s="1"/>
      <c r="E186" s="1"/>
      <c r="F186" s="1"/>
    </row>
    <row r="187" spans="2:6" x14ac:dyDescent="0.2">
      <c r="B187" s="1"/>
      <c r="C187" s="1"/>
      <c r="D187" s="1"/>
      <c r="E187" s="1"/>
      <c r="F187" s="1"/>
    </row>
    <row r="188" spans="2:6" x14ac:dyDescent="0.2">
      <c r="B188" s="1"/>
      <c r="C188" s="1"/>
      <c r="D188" s="1"/>
      <c r="E188" s="1"/>
      <c r="F188" s="1"/>
    </row>
    <row r="189" spans="2:6" x14ac:dyDescent="0.2">
      <c r="B189" s="1"/>
      <c r="C189" s="1"/>
      <c r="D189" s="1"/>
      <c r="E189" s="1"/>
      <c r="F189" s="1"/>
    </row>
    <row r="190" spans="2:6" x14ac:dyDescent="0.2">
      <c r="B190" s="1"/>
      <c r="C190" s="1"/>
      <c r="D190" s="1"/>
      <c r="E190" s="1"/>
      <c r="F190" s="1"/>
    </row>
    <row r="191" spans="2:6" x14ac:dyDescent="0.2">
      <c r="B191" s="1"/>
      <c r="C191" s="1"/>
      <c r="D191" s="1"/>
      <c r="E191" s="1"/>
      <c r="F191" s="1"/>
    </row>
    <row r="192" spans="2:6" x14ac:dyDescent="0.2">
      <c r="B192" s="1"/>
      <c r="C192" s="1"/>
      <c r="D192" s="1"/>
      <c r="E192" s="1"/>
      <c r="F192" s="1"/>
    </row>
    <row r="193" spans="2:6" x14ac:dyDescent="0.2">
      <c r="B193" s="1"/>
      <c r="C193" s="1"/>
      <c r="D193" s="1"/>
      <c r="E193" s="1"/>
      <c r="F193" s="1"/>
    </row>
    <row r="194" spans="2:6" x14ac:dyDescent="0.2">
      <c r="B194" s="1"/>
      <c r="C194" s="1"/>
      <c r="D194" s="1"/>
      <c r="E194" s="1"/>
      <c r="F194" s="1"/>
    </row>
    <row r="195" spans="2:6" x14ac:dyDescent="0.2">
      <c r="B195" s="1"/>
      <c r="C195" s="1"/>
      <c r="D195" s="1"/>
      <c r="E195" s="1"/>
      <c r="F195" s="1"/>
    </row>
    <row r="196" spans="2:6" x14ac:dyDescent="0.2">
      <c r="B196" s="1"/>
      <c r="C196" s="1"/>
      <c r="D196" s="1"/>
      <c r="E196" s="1"/>
      <c r="F196" s="1"/>
    </row>
    <row r="197" spans="2:6" x14ac:dyDescent="0.2">
      <c r="B197" s="1"/>
      <c r="C197" s="1"/>
      <c r="D197" s="1"/>
      <c r="E197" s="1"/>
      <c r="F197" s="1"/>
    </row>
    <row r="198" spans="2:6" x14ac:dyDescent="0.2">
      <c r="B198" s="1"/>
      <c r="C198" s="1"/>
      <c r="D198" s="1"/>
      <c r="E198" s="1"/>
      <c r="F198" s="1"/>
    </row>
    <row r="199" spans="2:6" x14ac:dyDescent="0.2">
      <c r="B199" s="1"/>
      <c r="C199" s="1"/>
      <c r="D199" s="1"/>
      <c r="E199" s="1"/>
      <c r="F199" s="1"/>
    </row>
    <row r="200" spans="2:6" x14ac:dyDescent="0.2">
      <c r="B200" s="1"/>
      <c r="C200" s="1"/>
      <c r="D200" s="1"/>
      <c r="E200" s="1"/>
      <c r="F200" s="1"/>
    </row>
    <row r="201" spans="2:6" x14ac:dyDescent="0.2">
      <c r="B201" s="1"/>
      <c r="C201" s="1"/>
      <c r="D201" s="1"/>
      <c r="E201" s="1"/>
      <c r="F201" s="1"/>
    </row>
    <row r="202" spans="2:6" x14ac:dyDescent="0.2">
      <c r="B202" s="1"/>
      <c r="C202" s="1"/>
      <c r="D202" s="1"/>
      <c r="E202" s="1"/>
      <c r="F202" s="1"/>
    </row>
    <row r="203" spans="2:6" x14ac:dyDescent="0.2">
      <c r="B203" s="1"/>
      <c r="C203" s="1"/>
      <c r="D203" s="1"/>
      <c r="E203" s="1"/>
      <c r="F203" s="1"/>
    </row>
    <row r="204" spans="2:6" x14ac:dyDescent="0.2">
      <c r="B204" s="1"/>
      <c r="C204" s="1"/>
      <c r="D204" s="1"/>
      <c r="E204" s="1"/>
      <c r="F204" s="1"/>
    </row>
    <row r="205" spans="2:6" x14ac:dyDescent="0.2">
      <c r="B205" s="1"/>
      <c r="C205" s="1"/>
      <c r="D205" s="1"/>
      <c r="E205" s="1"/>
      <c r="F205" s="1"/>
    </row>
    <row r="206" spans="2:6" x14ac:dyDescent="0.2">
      <c r="B206" s="1"/>
      <c r="C206" s="1"/>
      <c r="D206" s="1"/>
      <c r="E206" s="1"/>
      <c r="F206" s="1"/>
    </row>
    <row r="207" spans="2:6" x14ac:dyDescent="0.2">
      <c r="B207" s="1"/>
      <c r="C207" s="1"/>
      <c r="D207" s="1"/>
      <c r="E207" s="1"/>
      <c r="F207" s="1"/>
    </row>
    <row r="208" spans="2:6" x14ac:dyDescent="0.2">
      <c r="B208" s="1"/>
      <c r="C208" s="1"/>
      <c r="D208" s="1"/>
      <c r="E208" s="1"/>
      <c r="F208" s="1"/>
    </row>
    <row r="209" spans="2:6" x14ac:dyDescent="0.2">
      <c r="B209" s="1"/>
      <c r="C209" s="1"/>
      <c r="D209" s="1"/>
      <c r="E209" s="1"/>
      <c r="F209" s="1"/>
    </row>
    <row r="210" spans="2:6" x14ac:dyDescent="0.2">
      <c r="B210" s="1"/>
      <c r="C210" s="1"/>
      <c r="D210" s="1"/>
      <c r="E210" s="1"/>
      <c r="F210" s="1"/>
    </row>
    <row r="211" spans="2:6" x14ac:dyDescent="0.2">
      <c r="B211" s="1"/>
      <c r="C211" s="1"/>
      <c r="D211" s="1"/>
      <c r="E211" s="1"/>
      <c r="F211" s="1"/>
    </row>
    <row r="212" spans="2:6" x14ac:dyDescent="0.2">
      <c r="B212" s="1"/>
      <c r="C212" s="1"/>
      <c r="D212" s="1"/>
      <c r="E212" s="1"/>
      <c r="F212" s="1"/>
    </row>
    <row r="213" spans="2:6" x14ac:dyDescent="0.2">
      <c r="B213" s="1"/>
      <c r="C213" s="1"/>
      <c r="D213" s="1"/>
      <c r="E213" s="1"/>
      <c r="F213" s="1"/>
    </row>
    <row r="214" spans="2:6" x14ac:dyDescent="0.2">
      <c r="B214" s="1"/>
      <c r="C214" s="1"/>
      <c r="D214" s="1"/>
      <c r="E214" s="1"/>
      <c r="F214" s="1"/>
    </row>
    <row r="215" spans="2:6" x14ac:dyDescent="0.2">
      <c r="B215" s="1"/>
      <c r="C215" s="1"/>
      <c r="D215" s="1"/>
      <c r="E215" s="1"/>
      <c r="F215" s="1"/>
    </row>
    <row r="216" spans="2:6" x14ac:dyDescent="0.2">
      <c r="B216" s="1"/>
      <c r="C216" s="1"/>
      <c r="D216" s="1"/>
      <c r="E216" s="1"/>
      <c r="F216" s="1"/>
    </row>
    <row r="217" spans="2:6" x14ac:dyDescent="0.2">
      <c r="B217" s="1"/>
      <c r="C217" s="1"/>
      <c r="D217" s="1"/>
      <c r="E217" s="1"/>
      <c r="F217" s="1"/>
    </row>
    <row r="218" spans="2:6" x14ac:dyDescent="0.2">
      <c r="B218" s="1"/>
      <c r="C218" s="1"/>
      <c r="D218" s="1"/>
      <c r="E218" s="1"/>
      <c r="F218" s="1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Mathebula</dc:creator>
  <cp:lastModifiedBy>Arnold Mathebula</cp:lastModifiedBy>
  <dcterms:created xsi:type="dcterms:W3CDTF">2020-07-02T01:38:55Z</dcterms:created>
  <dcterms:modified xsi:type="dcterms:W3CDTF">2020-07-02T01:40:10Z</dcterms:modified>
</cp:coreProperties>
</file>